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9440" windowHeight="11760" activeTab="7"/>
  </bookViews>
  <sheets>
    <sheet name="нас.ТЕ" sheetId="1" r:id="rId1"/>
    <sheet name="нас. ВТЕ" sheetId="2" r:id="rId2"/>
    <sheet name="нас. ТТЕ" sheetId="3" r:id="rId3"/>
    <sheet name="нас.ПТЕ" sheetId="4" r:id="rId4"/>
    <sheet name="Бюд. і інші ТЕ" sheetId="5" r:id="rId5"/>
    <sheet name="бюдж.ВТЕ" sheetId="6" r:id="rId6"/>
    <sheet name="бюджТТЕ" sheetId="7" r:id="rId7"/>
    <sheet name="бюдж ПТЕ" sheetId="8" r:id="rId8"/>
  </sheets>
  <definedNames/>
  <calcPr fullCalcOnLoad="1"/>
</workbook>
</file>

<file path=xl/sharedStrings.xml><?xml version="1.0" encoding="utf-8"?>
<sst xmlns="http://schemas.openxmlformats.org/spreadsheetml/2006/main" count="763" uniqueCount="97">
  <si>
    <t>Структура тарифу на теплову  енергію</t>
  </si>
  <si>
    <t>комунального підприємства по експлуатації теплового господарства «Тепловик» Старокостянтинівської міської ради</t>
  </si>
  <si>
    <t>Без ПДВ</t>
  </si>
  <si>
    <t>№ з/п</t>
  </si>
  <si>
    <t>Найменування  показників</t>
  </si>
  <si>
    <t>Для потреб населення</t>
  </si>
  <si>
    <t>тис. грн на рік</t>
  </si>
  <si>
    <t>грн/Гкал</t>
  </si>
  <si>
    <t>Виробнича собівартість, у т. ч.:</t>
  </si>
  <si>
    <t>прямі матеріальні витрати, у т. ч.:</t>
  </si>
  <si>
    <t>витрати на паливо для виробництва теплової енергії котельнями</t>
  </si>
  <si>
    <t>витрати на електроенергію</t>
  </si>
  <si>
    <t>собівартість  теплової енергії власних  ТЕЦ,  ТЕС,  АЕС,  КГУ, у т. ч.:</t>
  </si>
  <si>
    <t>1.1.3.1</t>
  </si>
  <si>
    <t>витрати на паливо у собівартості теплової енергії власних ТЕЦ, ТЕС, АЕС, КГУ</t>
  </si>
  <si>
    <t>витрати на покупну теплову енергію, у т. ч.:</t>
  </si>
  <si>
    <t>1.1.4.1</t>
  </si>
  <si>
    <t>витрати на паливо у витратах на покупну теплову енергію</t>
  </si>
  <si>
    <t>вода для технологічних потреб та водовідведення</t>
  </si>
  <si>
    <t>матеріали, запасні частини та інші матеріальні ресурси</t>
  </si>
  <si>
    <t>прямі витрати на оплату праці з відрахуваннями на соціальні заходи</t>
  </si>
  <si>
    <t>інші прямі витрати, у т. ч.:</t>
  </si>
  <si>
    <t>амортизаційні відрахування</t>
  </si>
  <si>
    <t>інші прямі витрати</t>
  </si>
  <si>
    <t>загальновиробничі витрати, у т. ч.:</t>
  </si>
  <si>
    <t>витрати на оплату праці з відрахуваннями на соціальні заходи</t>
  </si>
  <si>
    <t>інші витрати</t>
  </si>
  <si>
    <t>Адміністративні витрати, у т. ч.:</t>
  </si>
  <si>
    <t>Витрати на збут, у т.ч.:</t>
  </si>
  <si>
    <t>Фінансові витрати</t>
  </si>
  <si>
    <t>Повна собівартість</t>
  </si>
  <si>
    <t>Витрати на покриття втрат</t>
  </si>
  <si>
    <t>Розрахунковий прибуток, у т. ч.:</t>
  </si>
  <si>
    <t>податок на прибуток</t>
  </si>
  <si>
    <t>резервний фонд (капітал) та дивіденди</t>
  </si>
  <si>
    <t>на розвиток виробництва (виробничі інвестиції)</t>
  </si>
  <si>
    <t>інше використання прибутку (прибуток у тарифах ТЕЦ, ТЕС, КГУ)</t>
  </si>
  <si>
    <t>Вартість  теплової енергії за відповідним тарифом</t>
  </si>
  <si>
    <t>Тариф на теплову енергію, грн/Гкал, у т. ч.:</t>
  </si>
  <si>
    <t>Паливна складова</t>
  </si>
  <si>
    <t>Решта витрат, крім паливної складової</t>
  </si>
  <si>
    <t>Паливна складова, %</t>
  </si>
  <si>
    <t>Решта витрат, крім паливної складової, %</t>
  </si>
  <si>
    <t>Обсяг реалізації теплової енергії власним споживачам, Гкал</t>
  </si>
  <si>
    <t>Рівень рентабельності, %</t>
  </si>
  <si>
    <t xml:space="preserve">        </t>
  </si>
  <si>
    <t>1</t>
  </si>
  <si>
    <t>1.1</t>
  </si>
  <si>
    <t>1.1.1</t>
  </si>
  <si>
    <t>1.1.2</t>
  </si>
  <si>
    <t>1.1.3</t>
  </si>
  <si>
    <t>1.1.4</t>
  </si>
  <si>
    <t>1.1.5</t>
  </si>
  <si>
    <t>1.1.6</t>
  </si>
  <si>
    <t>1.2</t>
  </si>
  <si>
    <t>1.3</t>
  </si>
  <si>
    <t>1.3.1</t>
  </si>
  <si>
    <t>1.3.2</t>
  </si>
  <si>
    <t>1.4</t>
  </si>
  <si>
    <t>1.4.1</t>
  </si>
  <si>
    <t>1.4.2</t>
  </si>
  <si>
    <t>2</t>
  </si>
  <si>
    <t>2.1</t>
  </si>
  <si>
    <t>2.2</t>
  </si>
  <si>
    <t>3</t>
  </si>
  <si>
    <t>3.1</t>
  </si>
  <si>
    <t>3.2</t>
  </si>
  <si>
    <t>4</t>
  </si>
  <si>
    <t>5</t>
  </si>
  <si>
    <t>6</t>
  </si>
  <si>
    <t>7</t>
  </si>
  <si>
    <t>7.1</t>
  </si>
  <si>
    <t>7.2</t>
  </si>
  <si>
    <t>7.3</t>
  </si>
  <si>
    <t>7.4</t>
  </si>
  <si>
    <t>8</t>
  </si>
  <si>
    <t>9</t>
  </si>
  <si>
    <t>9.1</t>
  </si>
  <si>
    <t>9.2</t>
  </si>
  <si>
    <t>10</t>
  </si>
  <si>
    <t>11</t>
  </si>
  <si>
    <t>12</t>
  </si>
  <si>
    <t>13</t>
  </si>
  <si>
    <t>Додаток 1</t>
  </si>
  <si>
    <t>Додаток 2</t>
  </si>
  <si>
    <t>Структура тарифу на виробництво теплової  енергії</t>
  </si>
  <si>
    <t>х</t>
  </si>
  <si>
    <t>14</t>
  </si>
  <si>
    <t>Тариф на теплову енергію, грн/Гкал, з ПДВ</t>
  </si>
  <si>
    <t>Структура  тарифу на виробництво теплової  енергії</t>
  </si>
  <si>
    <t>Структура тарифу на траспортування теплової  енергії</t>
  </si>
  <si>
    <t>Структура тарифу на постачання теплової  енергії</t>
  </si>
  <si>
    <t>Додаток 3</t>
  </si>
  <si>
    <t>Додаток 4</t>
  </si>
  <si>
    <t>Для потреб бюджетних установ</t>
  </si>
  <si>
    <t>Для потреб інших споживачів</t>
  </si>
  <si>
    <t>Додаток2</t>
  </si>
</sst>
</file>

<file path=xl/styles.xml><?xml version="1.0" encoding="utf-8"?>
<styleSheet xmlns="http://schemas.openxmlformats.org/spreadsheetml/2006/main">
  <numFmts count="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3.5"/>
      <color indexed="8"/>
      <name val="Times New Roman"/>
      <family val="1"/>
    </font>
    <font>
      <b/>
      <sz val="9.5"/>
      <color indexed="8"/>
      <name val="Times New Roman"/>
      <family val="1"/>
    </font>
    <font>
      <sz val="9.5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name val="Times New Roman"/>
      <family val="1"/>
    </font>
    <font>
      <b/>
      <sz val="10"/>
      <color indexed="5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3.5"/>
      <color theme="1"/>
      <name val="Times New Roman"/>
      <family val="1"/>
    </font>
    <font>
      <b/>
      <sz val="9.5"/>
      <color theme="1"/>
      <name val="Times New Roman"/>
      <family val="1"/>
    </font>
    <font>
      <sz val="9.5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3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45" fillId="0" borderId="0" xfId="0" applyFont="1" applyAlignment="1">
      <alignment vertical="center"/>
    </xf>
    <xf numFmtId="49" fontId="45" fillId="0" borderId="0" xfId="0" applyNumberFormat="1" applyFont="1" applyAlignment="1">
      <alignment vertical="center"/>
    </xf>
    <xf numFmtId="49" fontId="0" fillId="0" borderId="0" xfId="0" applyNumberFormat="1" applyAlignment="1">
      <alignment/>
    </xf>
    <xf numFmtId="49" fontId="46" fillId="0" borderId="0" xfId="0" applyNumberFormat="1" applyFont="1" applyAlignment="1">
      <alignment vertical="center"/>
    </xf>
    <xf numFmtId="49" fontId="47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 wrapText="1"/>
    </xf>
    <xf numFmtId="0" fontId="49" fillId="0" borderId="10" xfId="0" applyFont="1" applyBorder="1" applyAlignment="1">
      <alignment vertical="center" wrapText="1"/>
    </xf>
    <xf numFmtId="49" fontId="50" fillId="0" borderId="10" xfId="0" applyNumberFormat="1" applyFont="1" applyBorder="1" applyAlignment="1">
      <alignment horizontal="left" vertical="center" wrapText="1"/>
    </xf>
    <xf numFmtId="0" fontId="50" fillId="0" borderId="10" xfId="0" applyFont="1" applyBorder="1" applyAlignment="1">
      <alignment horizontal="left" vertical="center" wrapText="1"/>
    </xf>
    <xf numFmtId="49" fontId="51" fillId="0" borderId="10" xfId="0" applyNumberFormat="1" applyFont="1" applyBorder="1" applyAlignment="1">
      <alignment horizontal="left" vertical="center" wrapText="1"/>
    </xf>
    <xf numFmtId="0" fontId="51" fillId="0" borderId="10" xfId="0" applyFont="1" applyBorder="1" applyAlignment="1">
      <alignment horizontal="left" vertical="center" wrapText="1" indent="12"/>
    </xf>
    <xf numFmtId="0" fontId="52" fillId="0" borderId="10" xfId="0" applyFont="1" applyBorder="1" applyAlignment="1">
      <alignment horizontal="center" vertical="center" wrapText="1"/>
    </xf>
    <xf numFmtId="49" fontId="53" fillId="0" borderId="10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2" fontId="47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" fontId="47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2" fontId="45" fillId="0" borderId="10" xfId="0" applyNumberFormat="1" applyFont="1" applyBorder="1" applyAlignment="1">
      <alignment horizontal="center"/>
    </xf>
    <xf numFmtId="49" fontId="47" fillId="0" borderId="10" xfId="0" applyNumberFormat="1" applyFont="1" applyBorder="1" applyAlignment="1">
      <alignment horizontal="center" vertical="center"/>
    </xf>
    <xf numFmtId="2" fontId="54" fillId="0" borderId="10" xfId="0" applyNumberFormat="1" applyFont="1" applyBorder="1" applyAlignment="1">
      <alignment horizontal="center"/>
    </xf>
    <xf numFmtId="2" fontId="48" fillId="0" borderId="10" xfId="0" applyNumberFormat="1" applyFont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center" wrapText="1"/>
    </xf>
    <xf numFmtId="1" fontId="11" fillId="0" borderId="10" xfId="0" applyNumberFormat="1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49" fontId="46" fillId="0" borderId="0" xfId="0" applyNumberFormat="1" applyFont="1" applyAlignment="1">
      <alignment horizontal="center" vertical="center"/>
    </xf>
    <xf numFmtId="49" fontId="46" fillId="0" borderId="0" xfId="0" applyNumberFormat="1" applyFont="1" applyAlignment="1">
      <alignment horizontal="center" vertical="center" wrapText="1"/>
    </xf>
    <xf numFmtId="49" fontId="47" fillId="0" borderId="13" xfId="0" applyNumberFormat="1" applyFont="1" applyBorder="1" applyAlignment="1">
      <alignment horizontal="right" vertical="center"/>
    </xf>
    <xf numFmtId="49" fontId="0" fillId="0" borderId="0" xfId="0" applyNumberFormat="1" applyAlignment="1">
      <alignment horizontal="right"/>
    </xf>
    <xf numFmtId="49" fontId="51" fillId="0" borderId="14" xfId="0" applyNumberFormat="1" applyFont="1" applyBorder="1" applyAlignment="1">
      <alignment horizontal="center" vertical="center" wrapText="1"/>
    </xf>
    <xf numFmtId="49" fontId="51" fillId="0" borderId="15" xfId="0" applyNumberFormat="1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9"/>
  <sheetViews>
    <sheetView zoomScale="140" zoomScaleNormal="140" zoomScalePageLayoutView="0" workbookViewId="0" topLeftCell="A46">
      <selection activeCell="B49" sqref="B49:B51"/>
    </sheetView>
  </sheetViews>
  <sheetFormatPr defaultColWidth="9.140625" defaultRowHeight="15"/>
  <cols>
    <col min="1" max="1" width="7.7109375" style="3" customWidth="1"/>
    <col min="2" max="2" width="73.140625" style="0" customWidth="1"/>
    <col min="3" max="3" width="14.00390625" style="0" customWidth="1"/>
    <col min="4" max="4" width="15.421875" style="0" customWidth="1"/>
  </cols>
  <sheetData>
    <row r="1" spans="1:4" ht="15">
      <c r="A1" s="35" t="s">
        <v>83</v>
      </c>
      <c r="B1" s="35"/>
      <c r="C1" s="35"/>
      <c r="D1" s="35"/>
    </row>
    <row r="2" spans="1:4" ht="15.75">
      <c r="A2" s="32" t="s">
        <v>0</v>
      </c>
      <c r="B2" s="32"/>
      <c r="C2" s="32"/>
      <c r="D2" s="32"/>
    </row>
    <row r="3" spans="1:4" ht="30" customHeight="1">
      <c r="A3" s="33" t="s">
        <v>1</v>
      </c>
      <c r="B3" s="33"/>
      <c r="C3" s="33"/>
      <c r="D3" s="33"/>
    </row>
    <row r="4" spans="1:4" ht="15">
      <c r="A4" s="34" t="s">
        <v>2</v>
      </c>
      <c r="B4" s="34"/>
      <c r="C4" s="34"/>
      <c r="D4" s="34"/>
    </row>
    <row r="5" spans="1:4" ht="24" customHeight="1">
      <c r="A5" s="36" t="s">
        <v>3</v>
      </c>
      <c r="B5" s="38" t="s">
        <v>4</v>
      </c>
      <c r="C5" s="30" t="s">
        <v>5</v>
      </c>
      <c r="D5" s="31"/>
    </row>
    <row r="6" spans="1:4" ht="54" customHeight="1">
      <c r="A6" s="37"/>
      <c r="B6" s="39"/>
      <c r="C6" s="16" t="s">
        <v>6</v>
      </c>
      <c r="D6" s="16" t="s">
        <v>7</v>
      </c>
    </row>
    <row r="7" spans="1:4" ht="15">
      <c r="A7" s="17" t="s">
        <v>46</v>
      </c>
      <c r="B7" s="18">
        <v>2</v>
      </c>
      <c r="C7" s="18">
        <v>3</v>
      </c>
      <c r="D7" s="18">
        <v>4</v>
      </c>
    </row>
    <row r="8" spans="1:4" ht="15" customHeight="1">
      <c r="A8" s="5" t="s">
        <v>46</v>
      </c>
      <c r="B8" s="6" t="s">
        <v>8</v>
      </c>
      <c r="C8" s="20">
        <v>52504.63999999999</v>
      </c>
      <c r="D8" s="20">
        <v>1175.91</v>
      </c>
    </row>
    <row r="9" spans="1:4" ht="15" customHeight="1">
      <c r="A9" s="5" t="s">
        <v>47</v>
      </c>
      <c r="B9" s="6" t="s">
        <v>9</v>
      </c>
      <c r="C9" s="8">
        <v>41721.1</v>
      </c>
      <c r="D9" s="8">
        <v>934.4</v>
      </c>
    </row>
    <row r="10" spans="1:4" ht="15" customHeight="1">
      <c r="A10" s="9" t="s">
        <v>48</v>
      </c>
      <c r="B10" s="6" t="s">
        <v>10</v>
      </c>
      <c r="C10" s="8">
        <v>39782.56</v>
      </c>
      <c r="D10" s="8">
        <v>890.99</v>
      </c>
    </row>
    <row r="11" spans="1:4" ht="15" customHeight="1">
      <c r="A11" s="9" t="s">
        <v>49</v>
      </c>
      <c r="B11" s="10" t="s">
        <v>11</v>
      </c>
      <c r="C11" s="7">
        <v>1827.72</v>
      </c>
      <c r="D11" s="7">
        <v>40.93</v>
      </c>
    </row>
    <row r="12" spans="1:4" ht="15" customHeight="1">
      <c r="A12" s="5" t="s">
        <v>50</v>
      </c>
      <c r="B12" s="6" t="s">
        <v>12</v>
      </c>
      <c r="C12" s="8">
        <v>0</v>
      </c>
      <c r="D12" s="8">
        <v>0</v>
      </c>
    </row>
    <row r="13" spans="1:4" ht="15" customHeight="1">
      <c r="A13" s="9" t="s">
        <v>13</v>
      </c>
      <c r="B13" s="10" t="s">
        <v>14</v>
      </c>
      <c r="C13" s="7">
        <v>0</v>
      </c>
      <c r="D13" s="7">
        <v>0</v>
      </c>
    </row>
    <row r="14" spans="1:4" ht="15" customHeight="1">
      <c r="A14" s="9" t="s">
        <v>51</v>
      </c>
      <c r="B14" s="10" t="s">
        <v>18</v>
      </c>
      <c r="C14" s="7">
        <v>110.82</v>
      </c>
      <c r="D14" s="7">
        <v>2.48</v>
      </c>
    </row>
    <row r="15" spans="1:4" ht="15" customHeight="1">
      <c r="A15" s="9" t="s">
        <v>52</v>
      </c>
      <c r="B15" s="10" t="s">
        <v>19</v>
      </c>
      <c r="C15" s="7">
        <v>73.88</v>
      </c>
      <c r="D15" s="7">
        <v>1.66</v>
      </c>
    </row>
    <row r="16" spans="1:4" ht="15" customHeight="1">
      <c r="A16" s="5" t="s">
        <v>54</v>
      </c>
      <c r="B16" s="6" t="s">
        <v>20</v>
      </c>
      <c r="C16" s="8">
        <v>4470.71</v>
      </c>
      <c r="D16" s="8">
        <v>100.14</v>
      </c>
    </row>
    <row r="17" spans="1:4" ht="15" customHeight="1">
      <c r="A17" s="5" t="s">
        <v>55</v>
      </c>
      <c r="B17" s="6" t="s">
        <v>21</v>
      </c>
      <c r="C17" s="8">
        <v>1622.6</v>
      </c>
      <c r="D17" s="19">
        <v>36.33</v>
      </c>
    </row>
    <row r="18" spans="1:4" ht="15" customHeight="1">
      <c r="A18" s="9" t="s">
        <v>56</v>
      </c>
      <c r="B18" s="10" t="s">
        <v>22</v>
      </c>
      <c r="C18" s="7">
        <v>1240.33</v>
      </c>
      <c r="D18" s="7">
        <v>27.78</v>
      </c>
    </row>
    <row r="19" spans="1:4" ht="15" customHeight="1">
      <c r="A19" s="9" t="s">
        <v>57</v>
      </c>
      <c r="B19" s="10" t="s">
        <v>23</v>
      </c>
      <c r="C19" s="7">
        <v>382.27</v>
      </c>
      <c r="D19" s="7">
        <v>8.55</v>
      </c>
    </row>
    <row r="20" spans="1:4" ht="15" customHeight="1">
      <c r="A20" s="5" t="s">
        <v>58</v>
      </c>
      <c r="B20" s="6" t="s">
        <v>24</v>
      </c>
      <c r="C20" s="8">
        <v>4616.35</v>
      </c>
      <c r="D20" s="8">
        <v>103.38</v>
      </c>
    </row>
    <row r="21" spans="1:4" ht="15" customHeight="1">
      <c r="A21" s="9" t="s">
        <v>59</v>
      </c>
      <c r="B21" s="10" t="s">
        <v>25</v>
      </c>
      <c r="C21" s="7">
        <v>3220.77</v>
      </c>
      <c r="D21" s="7">
        <v>72.13</v>
      </c>
    </row>
    <row r="22" spans="1:4" ht="15" customHeight="1">
      <c r="A22" s="9" t="s">
        <v>60</v>
      </c>
      <c r="B22" s="10" t="s">
        <v>26</v>
      </c>
      <c r="C22" s="7">
        <v>1395.58</v>
      </c>
      <c r="D22" s="7">
        <v>31.25</v>
      </c>
    </row>
    <row r="23" spans="1:4" ht="15" customHeight="1">
      <c r="A23" s="5" t="s">
        <v>61</v>
      </c>
      <c r="B23" s="6" t="s">
        <v>27</v>
      </c>
      <c r="C23" s="8">
        <v>2005.75</v>
      </c>
      <c r="D23" s="8">
        <v>44.93000000000001</v>
      </c>
    </row>
    <row r="24" spans="1:4" ht="15" customHeight="1">
      <c r="A24" s="9" t="s">
        <v>62</v>
      </c>
      <c r="B24" s="10" t="s">
        <v>25</v>
      </c>
      <c r="C24" s="7">
        <v>1615.72</v>
      </c>
      <c r="D24" s="7">
        <v>36.2</v>
      </c>
    </row>
    <row r="25" spans="1:4" ht="15" customHeight="1">
      <c r="A25" s="9" t="s">
        <v>63</v>
      </c>
      <c r="B25" s="10" t="s">
        <v>26</v>
      </c>
      <c r="C25" s="7">
        <v>390.03</v>
      </c>
      <c r="D25" s="7">
        <v>8.73</v>
      </c>
    </row>
    <row r="26" spans="1:4" ht="15" customHeight="1">
      <c r="A26" s="5" t="s">
        <v>64</v>
      </c>
      <c r="B26" s="6" t="s">
        <v>28</v>
      </c>
      <c r="C26" s="8">
        <v>1036.57</v>
      </c>
      <c r="D26" s="8">
        <v>23.21</v>
      </c>
    </row>
    <row r="27" spans="1:4" ht="15" customHeight="1">
      <c r="A27" s="5" t="s">
        <v>65</v>
      </c>
      <c r="B27" s="10" t="s">
        <v>25</v>
      </c>
      <c r="C27" s="8">
        <v>816.79</v>
      </c>
      <c r="D27" s="8">
        <v>18.29</v>
      </c>
    </row>
    <row r="28" spans="1:4" ht="15" customHeight="1">
      <c r="A28" s="5" t="s">
        <v>66</v>
      </c>
      <c r="B28" s="10" t="s">
        <v>26</v>
      </c>
      <c r="C28" s="8">
        <v>219.78</v>
      </c>
      <c r="D28" s="8">
        <v>4.92</v>
      </c>
    </row>
    <row r="29" spans="1:4" ht="15" customHeight="1">
      <c r="A29" s="5" t="s">
        <v>67</v>
      </c>
      <c r="B29" s="6" t="s">
        <v>29</v>
      </c>
      <c r="C29" s="8">
        <v>0</v>
      </c>
      <c r="D29" s="8">
        <v>0</v>
      </c>
    </row>
    <row r="30" spans="1:4" ht="15" customHeight="1">
      <c r="A30" s="5" t="s">
        <v>68</v>
      </c>
      <c r="B30" s="6" t="s">
        <v>30</v>
      </c>
      <c r="C30" s="8">
        <v>55546.95999999999</v>
      </c>
      <c r="D30" s="8">
        <v>1244.0500000000002</v>
      </c>
    </row>
    <row r="31" spans="1:4" ht="15" customHeight="1">
      <c r="A31" s="5" t="s">
        <v>69</v>
      </c>
      <c r="B31" s="6" t="s">
        <v>31</v>
      </c>
      <c r="C31" s="8">
        <v>0</v>
      </c>
      <c r="D31" s="8">
        <v>0</v>
      </c>
    </row>
    <row r="32" spans="1:4" ht="15" customHeight="1">
      <c r="A32" s="5" t="s">
        <v>70</v>
      </c>
      <c r="B32" s="6" t="s">
        <v>32</v>
      </c>
      <c r="C32" s="8">
        <v>0</v>
      </c>
      <c r="D32" s="8">
        <v>0</v>
      </c>
    </row>
    <row r="33" spans="1:4" ht="15" customHeight="1">
      <c r="A33" s="9" t="s">
        <v>71</v>
      </c>
      <c r="B33" s="10" t="s">
        <v>33</v>
      </c>
      <c r="C33" s="7">
        <v>0</v>
      </c>
      <c r="D33" s="7">
        <v>0</v>
      </c>
    </row>
    <row r="34" spans="1:4" ht="15" customHeight="1">
      <c r="A34" s="9" t="s">
        <v>72</v>
      </c>
      <c r="B34" s="10" t="s">
        <v>34</v>
      </c>
      <c r="C34" s="7">
        <v>0</v>
      </c>
      <c r="D34" s="7">
        <v>0</v>
      </c>
    </row>
    <row r="35" spans="1:4" ht="15" customHeight="1">
      <c r="A35" s="9" t="s">
        <v>73</v>
      </c>
      <c r="B35" s="10" t="s">
        <v>35</v>
      </c>
      <c r="C35" s="7">
        <v>0</v>
      </c>
      <c r="D35" s="7">
        <v>0</v>
      </c>
    </row>
    <row r="36" spans="1:4" ht="15" customHeight="1">
      <c r="A36" s="9" t="s">
        <v>74</v>
      </c>
      <c r="B36" s="10" t="s">
        <v>36</v>
      </c>
      <c r="C36" s="7">
        <v>0</v>
      </c>
      <c r="D36" s="7">
        <v>0</v>
      </c>
    </row>
    <row r="37" spans="1:4" ht="15" customHeight="1">
      <c r="A37" s="5" t="s">
        <v>75</v>
      </c>
      <c r="B37" s="6" t="s">
        <v>37</v>
      </c>
      <c r="C37" s="8">
        <v>55546.95999999999</v>
      </c>
      <c r="D37" s="19">
        <v>1244.0500000000002</v>
      </c>
    </row>
    <row r="38" spans="1:4" ht="15" customHeight="1">
      <c r="A38" s="5" t="s">
        <v>76</v>
      </c>
      <c r="B38" s="6" t="s">
        <v>38</v>
      </c>
      <c r="C38" s="11" t="s">
        <v>86</v>
      </c>
      <c r="D38" s="8">
        <v>1244.0500000000002</v>
      </c>
    </row>
    <row r="39" spans="1:4" ht="15" customHeight="1">
      <c r="A39" s="5" t="s">
        <v>77</v>
      </c>
      <c r="B39" s="6" t="s">
        <v>39</v>
      </c>
      <c r="C39" s="11" t="s">
        <v>86</v>
      </c>
      <c r="D39" s="8">
        <v>890.99</v>
      </c>
    </row>
    <row r="40" spans="1:4" ht="15" customHeight="1">
      <c r="A40" s="5" t="s">
        <v>78</v>
      </c>
      <c r="B40" s="6" t="s">
        <v>40</v>
      </c>
      <c r="C40" s="11"/>
      <c r="D40" s="8">
        <v>353.0600000000002</v>
      </c>
    </row>
    <row r="41" spans="1:4" ht="15" customHeight="1">
      <c r="A41" s="5" t="s">
        <v>79</v>
      </c>
      <c r="B41" s="6" t="s">
        <v>41</v>
      </c>
      <c r="C41" s="11"/>
      <c r="D41" s="21">
        <v>71.62011173184356</v>
      </c>
    </row>
    <row r="42" spans="1:4" ht="15" customHeight="1">
      <c r="A42" s="5" t="s">
        <v>80</v>
      </c>
      <c r="B42" s="6" t="s">
        <v>42</v>
      </c>
      <c r="C42" s="11"/>
      <c r="D42" s="21">
        <v>28.379888268156435</v>
      </c>
    </row>
    <row r="43" spans="1:4" ht="15" customHeight="1">
      <c r="A43" s="5" t="s">
        <v>81</v>
      </c>
      <c r="B43" s="6" t="s">
        <v>43</v>
      </c>
      <c r="C43" s="8">
        <v>44650</v>
      </c>
      <c r="D43" s="11"/>
    </row>
    <row r="44" spans="1:4" ht="15" customHeight="1">
      <c r="A44" s="5" t="s">
        <v>82</v>
      </c>
      <c r="B44" s="6" t="s">
        <v>44</v>
      </c>
      <c r="C44" s="8">
        <v>0</v>
      </c>
      <c r="D44" s="8">
        <v>0</v>
      </c>
    </row>
    <row r="45" spans="1:4" ht="15">
      <c r="A45" s="25" t="s">
        <v>87</v>
      </c>
      <c r="B45" s="6" t="s">
        <v>88</v>
      </c>
      <c r="C45" s="23" t="s">
        <v>86</v>
      </c>
      <c r="D45" s="24">
        <v>1492.86</v>
      </c>
    </row>
    <row r="46" ht="15">
      <c r="B46" s="1" t="s">
        <v>45</v>
      </c>
    </row>
    <row r="47" ht="15">
      <c r="A47" s="2"/>
    </row>
    <row r="48" ht="15">
      <c r="A48" s="2"/>
    </row>
    <row r="49" ht="15.75">
      <c r="A49" s="4"/>
    </row>
  </sheetData>
  <sheetProtection/>
  <mergeCells count="7">
    <mergeCell ref="C5:D5"/>
    <mergeCell ref="A2:D2"/>
    <mergeCell ref="A3:D3"/>
    <mergeCell ref="A4:D4"/>
    <mergeCell ref="A1:D1"/>
    <mergeCell ref="A5:A6"/>
    <mergeCell ref="B5:B6"/>
  </mergeCells>
  <printOptions/>
  <pageMargins left="0.7" right="0.7" top="0.75" bottom="0.75" header="0.3" footer="0.3"/>
  <pageSetup fitToHeight="0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0"/>
  <sheetViews>
    <sheetView zoomScale="110" zoomScaleNormal="110" zoomScalePageLayoutView="0" workbookViewId="0" topLeftCell="A35">
      <selection activeCell="B50" sqref="B50:B52"/>
    </sheetView>
  </sheetViews>
  <sheetFormatPr defaultColWidth="9.140625" defaultRowHeight="15"/>
  <cols>
    <col min="1" max="1" width="7.7109375" style="3" customWidth="1"/>
    <col min="2" max="2" width="73.140625" style="0" customWidth="1"/>
    <col min="3" max="3" width="16.8515625" style="0" customWidth="1"/>
    <col min="4" max="4" width="18.421875" style="0" customWidth="1"/>
  </cols>
  <sheetData>
    <row r="1" spans="1:4" ht="15">
      <c r="A1" s="35" t="s">
        <v>84</v>
      </c>
      <c r="B1" s="35"/>
      <c r="C1" s="35"/>
      <c r="D1" s="35"/>
    </row>
    <row r="2" spans="1:4" ht="15.75">
      <c r="A2" s="32" t="s">
        <v>89</v>
      </c>
      <c r="B2" s="32"/>
      <c r="C2" s="32"/>
      <c r="D2" s="32"/>
    </row>
    <row r="3" spans="1:4" ht="30" customHeight="1">
      <c r="A3" s="33" t="s">
        <v>1</v>
      </c>
      <c r="B3" s="33"/>
      <c r="C3" s="33"/>
      <c r="D3" s="33"/>
    </row>
    <row r="4" spans="1:4" ht="15">
      <c r="A4" s="34" t="s">
        <v>2</v>
      </c>
      <c r="B4" s="34"/>
      <c r="C4" s="34"/>
      <c r="D4" s="34"/>
    </row>
    <row r="5" spans="1:4" ht="24" customHeight="1">
      <c r="A5" s="36" t="s">
        <v>3</v>
      </c>
      <c r="B5" s="38" t="s">
        <v>4</v>
      </c>
      <c r="C5" s="30" t="s">
        <v>5</v>
      </c>
      <c r="D5" s="31"/>
    </row>
    <row r="6" spans="1:4" ht="54" customHeight="1">
      <c r="A6" s="37"/>
      <c r="B6" s="39"/>
      <c r="C6" s="16" t="s">
        <v>6</v>
      </c>
      <c r="D6" s="16" t="s">
        <v>7</v>
      </c>
    </row>
    <row r="7" spans="1:4" ht="15">
      <c r="A7" s="17" t="s">
        <v>46</v>
      </c>
      <c r="B7" s="18">
        <v>2</v>
      </c>
      <c r="C7" s="18">
        <v>3</v>
      </c>
      <c r="D7" s="18">
        <v>4</v>
      </c>
    </row>
    <row r="8" spans="1:4" ht="15" customHeight="1">
      <c r="A8" s="5" t="s">
        <v>46</v>
      </c>
      <c r="B8" s="6" t="s">
        <v>8</v>
      </c>
      <c r="C8" s="20">
        <f>C9+C17+C18+C21+C16</f>
        <v>48007.219999999994</v>
      </c>
      <c r="D8" s="20">
        <f>D9+D17+D18+D21+D16</f>
        <v>1075.19</v>
      </c>
    </row>
    <row r="9" spans="1:4" ht="15" customHeight="1">
      <c r="A9" s="5" t="s">
        <v>47</v>
      </c>
      <c r="B9" s="6" t="s">
        <v>9</v>
      </c>
      <c r="C9" s="8">
        <f>C10+C11+C15</f>
        <v>39917.969999999994</v>
      </c>
      <c r="D9" s="8">
        <f>D10+D11+D15</f>
        <v>894.02</v>
      </c>
    </row>
    <row r="10" spans="1:4" ht="15" customHeight="1">
      <c r="A10" s="9" t="s">
        <v>48</v>
      </c>
      <c r="B10" s="6" t="s">
        <v>10</v>
      </c>
      <c r="C10" s="8">
        <v>39782.56</v>
      </c>
      <c r="D10" s="8">
        <v>890.99</v>
      </c>
    </row>
    <row r="11" spans="1:4" ht="15" customHeight="1">
      <c r="A11" s="9" t="s">
        <v>49</v>
      </c>
      <c r="B11" s="10" t="s">
        <v>11</v>
      </c>
      <c r="C11" s="7">
        <v>118.02</v>
      </c>
      <c r="D11" s="7">
        <v>2.64</v>
      </c>
    </row>
    <row r="12" spans="1:4" ht="15" customHeight="1">
      <c r="A12" s="5" t="s">
        <v>50</v>
      </c>
      <c r="B12" s="6" t="s">
        <v>12</v>
      </c>
      <c r="C12" s="8">
        <v>0</v>
      </c>
      <c r="D12" s="8">
        <v>0</v>
      </c>
    </row>
    <row r="13" spans="1:4" ht="15" customHeight="1">
      <c r="A13" s="9" t="s">
        <v>13</v>
      </c>
      <c r="B13" s="10" t="s">
        <v>14</v>
      </c>
      <c r="C13" s="7">
        <v>0</v>
      </c>
      <c r="D13" s="7">
        <v>0</v>
      </c>
    </row>
    <row r="14" spans="1:4" ht="15" customHeight="1">
      <c r="A14" s="5" t="s">
        <v>51</v>
      </c>
      <c r="B14" s="6" t="s">
        <v>15</v>
      </c>
      <c r="C14" s="8">
        <v>0</v>
      </c>
      <c r="D14" s="8">
        <v>0</v>
      </c>
    </row>
    <row r="15" spans="1:4" ht="15" customHeight="1">
      <c r="A15" s="9" t="s">
        <v>52</v>
      </c>
      <c r="B15" s="10" t="s">
        <v>18</v>
      </c>
      <c r="C15" s="7">
        <v>17.39</v>
      </c>
      <c r="D15" s="7">
        <v>0.39</v>
      </c>
    </row>
    <row r="16" spans="1:4" ht="15" customHeight="1">
      <c r="A16" s="9" t="s">
        <v>53</v>
      </c>
      <c r="B16" s="10" t="s">
        <v>19</v>
      </c>
      <c r="C16" s="7">
        <v>55.66</v>
      </c>
      <c r="D16" s="7">
        <v>1.25</v>
      </c>
    </row>
    <row r="17" spans="1:4" ht="15" customHeight="1">
      <c r="A17" s="5" t="s">
        <v>54</v>
      </c>
      <c r="B17" s="6" t="s">
        <v>20</v>
      </c>
      <c r="C17" s="8">
        <v>3837.46</v>
      </c>
      <c r="D17" s="8">
        <v>85.95</v>
      </c>
    </row>
    <row r="18" spans="1:4" ht="15" customHeight="1">
      <c r="A18" s="5" t="s">
        <v>55</v>
      </c>
      <c r="B18" s="6" t="s">
        <v>21</v>
      </c>
      <c r="C18" s="8">
        <f>C19+C20</f>
        <v>893.8199999999999</v>
      </c>
      <c r="D18" s="19">
        <f>D19+D20</f>
        <v>20.02</v>
      </c>
    </row>
    <row r="19" spans="1:4" ht="15" customHeight="1">
      <c r="A19" s="9" t="s">
        <v>56</v>
      </c>
      <c r="B19" s="10" t="s">
        <v>22</v>
      </c>
      <c r="C19" s="7">
        <v>654.13</v>
      </c>
      <c r="D19" s="7">
        <v>14.65</v>
      </c>
    </row>
    <row r="20" spans="1:4" ht="15" customHeight="1">
      <c r="A20" s="9" t="s">
        <v>57</v>
      </c>
      <c r="B20" s="10" t="s">
        <v>23</v>
      </c>
      <c r="C20" s="7">
        <v>239.69</v>
      </c>
      <c r="D20" s="7">
        <v>5.37</v>
      </c>
    </row>
    <row r="21" spans="1:4" ht="15" customHeight="1">
      <c r="A21" s="5" t="s">
        <v>58</v>
      </c>
      <c r="B21" s="6" t="s">
        <v>24</v>
      </c>
      <c r="C21" s="8">
        <f>C22+C23</f>
        <v>3302.31</v>
      </c>
      <c r="D21" s="8">
        <f>D22+D23</f>
        <v>73.95</v>
      </c>
    </row>
    <row r="22" spans="1:4" ht="15" customHeight="1">
      <c r="A22" s="9" t="s">
        <v>59</v>
      </c>
      <c r="B22" s="10" t="s">
        <v>25</v>
      </c>
      <c r="C22" s="7">
        <v>2304.02</v>
      </c>
      <c r="D22" s="7">
        <v>51.6</v>
      </c>
    </row>
    <row r="23" spans="1:4" ht="15" customHeight="1">
      <c r="A23" s="9" t="s">
        <v>60</v>
      </c>
      <c r="B23" s="10" t="s">
        <v>26</v>
      </c>
      <c r="C23" s="7">
        <v>998.29</v>
      </c>
      <c r="D23" s="7">
        <v>22.35</v>
      </c>
    </row>
    <row r="24" spans="1:4" ht="15" customHeight="1">
      <c r="A24" s="5" t="s">
        <v>61</v>
      </c>
      <c r="B24" s="6" t="s">
        <v>27</v>
      </c>
      <c r="C24" s="8">
        <f>C25+C26</f>
        <v>1434.8400000000001</v>
      </c>
      <c r="D24" s="8">
        <f>D25+D26</f>
        <v>32.14</v>
      </c>
    </row>
    <row r="25" spans="1:4" ht="15" customHeight="1">
      <c r="A25" s="9" t="s">
        <v>62</v>
      </c>
      <c r="B25" s="10" t="s">
        <v>25</v>
      </c>
      <c r="C25" s="7">
        <v>1186.16</v>
      </c>
      <c r="D25" s="7">
        <v>26.57</v>
      </c>
    </row>
    <row r="26" spans="1:4" ht="15" customHeight="1">
      <c r="A26" s="9" t="s">
        <v>63</v>
      </c>
      <c r="B26" s="10" t="s">
        <v>26</v>
      </c>
      <c r="C26" s="7">
        <v>248.68</v>
      </c>
      <c r="D26" s="7">
        <v>5.57</v>
      </c>
    </row>
    <row r="27" spans="1:4" ht="15" customHeight="1">
      <c r="A27" s="5" t="s">
        <v>64</v>
      </c>
      <c r="B27" s="6" t="s">
        <v>28</v>
      </c>
      <c r="C27" s="8">
        <f>C28+C29</f>
        <v>0</v>
      </c>
      <c r="D27" s="8">
        <f>D28+D29</f>
        <v>0</v>
      </c>
    </row>
    <row r="28" spans="1:4" ht="15" customHeight="1">
      <c r="A28" s="5" t="s">
        <v>65</v>
      </c>
      <c r="B28" s="10" t="s">
        <v>25</v>
      </c>
      <c r="C28" s="8">
        <v>0</v>
      </c>
      <c r="D28" s="8">
        <v>0</v>
      </c>
    </row>
    <row r="29" spans="1:4" ht="15" customHeight="1">
      <c r="A29" s="5" t="s">
        <v>66</v>
      </c>
      <c r="B29" s="10" t="s">
        <v>26</v>
      </c>
      <c r="C29" s="8">
        <v>0</v>
      </c>
      <c r="D29" s="8">
        <v>0</v>
      </c>
    </row>
    <row r="30" spans="1:4" ht="15" customHeight="1">
      <c r="A30" s="5" t="s">
        <v>67</v>
      </c>
      <c r="B30" s="6" t="s">
        <v>29</v>
      </c>
      <c r="C30" s="8">
        <v>0</v>
      </c>
      <c r="D30" s="8">
        <v>0</v>
      </c>
    </row>
    <row r="31" spans="1:4" ht="15" customHeight="1">
      <c r="A31" s="5" t="s">
        <v>68</v>
      </c>
      <c r="B31" s="6" t="s">
        <v>30</v>
      </c>
      <c r="C31" s="8">
        <f>C8+C24+C27</f>
        <v>49442.06</v>
      </c>
      <c r="D31" s="8">
        <f>D8+D24+D27</f>
        <v>1107.3300000000002</v>
      </c>
    </row>
    <row r="32" spans="1:4" ht="15" customHeight="1">
      <c r="A32" s="5" t="s">
        <v>69</v>
      </c>
      <c r="B32" s="6" t="s">
        <v>31</v>
      </c>
      <c r="C32" s="8">
        <v>0</v>
      </c>
      <c r="D32" s="8">
        <v>0</v>
      </c>
    </row>
    <row r="33" spans="1:4" ht="15" customHeight="1">
      <c r="A33" s="5" t="s">
        <v>70</v>
      </c>
      <c r="B33" s="6" t="s">
        <v>32</v>
      </c>
      <c r="C33" s="8">
        <v>0</v>
      </c>
      <c r="D33" s="8">
        <v>0</v>
      </c>
    </row>
    <row r="34" spans="1:4" ht="15" customHeight="1">
      <c r="A34" s="9" t="s">
        <v>71</v>
      </c>
      <c r="B34" s="10" t="s">
        <v>33</v>
      </c>
      <c r="C34" s="7">
        <v>0</v>
      </c>
      <c r="D34" s="7">
        <v>0</v>
      </c>
    </row>
    <row r="35" spans="1:4" ht="15" customHeight="1">
      <c r="A35" s="9" t="s">
        <v>72</v>
      </c>
      <c r="B35" s="10" t="s">
        <v>34</v>
      </c>
      <c r="C35" s="7">
        <v>0</v>
      </c>
      <c r="D35" s="7">
        <v>0</v>
      </c>
    </row>
    <row r="36" spans="1:4" ht="15" customHeight="1">
      <c r="A36" s="9" t="s">
        <v>73</v>
      </c>
      <c r="B36" s="10" t="s">
        <v>35</v>
      </c>
      <c r="C36" s="7">
        <v>0</v>
      </c>
      <c r="D36" s="7">
        <v>0</v>
      </c>
    </row>
    <row r="37" spans="1:4" ht="15" customHeight="1">
      <c r="A37" s="9" t="s">
        <v>74</v>
      </c>
      <c r="B37" s="10" t="s">
        <v>36</v>
      </c>
      <c r="C37" s="7">
        <v>0</v>
      </c>
      <c r="D37" s="7">
        <v>0</v>
      </c>
    </row>
    <row r="38" spans="1:4" ht="15" customHeight="1">
      <c r="A38" s="5" t="s">
        <v>75</v>
      </c>
      <c r="B38" s="6" t="s">
        <v>37</v>
      </c>
      <c r="C38" s="8">
        <f>C31</f>
        <v>49442.06</v>
      </c>
      <c r="D38" s="8">
        <f>D31</f>
        <v>1107.3300000000002</v>
      </c>
    </row>
    <row r="39" spans="1:4" ht="15" customHeight="1">
      <c r="A39" s="5" t="s">
        <v>76</v>
      </c>
      <c r="B39" s="6" t="s">
        <v>38</v>
      </c>
      <c r="C39" s="22" t="s">
        <v>86</v>
      </c>
      <c r="D39" s="8">
        <f>D38</f>
        <v>1107.3300000000002</v>
      </c>
    </row>
    <row r="40" spans="1:4" ht="15" customHeight="1">
      <c r="A40" s="5" t="s">
        <v>77</v>
      </c>
      <c r="B40" s="6" t="s">
        <v>39</v>
      </c>
      <c r="C40" s="22" t="s">
        <v>86</v>
      </c>
      <c r="D40" s="8">
        <f>D10</f>
        <v>890.99</v>
      </c>
    </row>
    <row r="41" spans="1:4" ht="15" customHeight="1">
      <c r="A41" s="5" t="s">
        <v>78</v>
      </c>
      <c r="B41" s="6" t="s">
        <v>40</v>
      </c>
      <c r="C41" s="22" t="s">
        <v>86</v>
      </c>
      <c r="D41" s="8">
        <f>D39-D40</f>
        <v>216.34000000000015</v>
      </c>
    </row>
    <row r="42" spans="1:4" ht="15" customHeight="1">
      <c r="A42" s="5" t="s">
        <v>79</v>
      </c>
      <c r="B42" s="6" t="s">
        <v>41</v>
      </c>
      <c r="C42" s="22" t="s">
        <v>86</v>
      </c>
      <c r="D42" s="21">
        <f>D40/D39*100</f>
        <v>80.4629153007685</v>
      </c>
    </row>
    <row r="43" spans="1:4" ht="15" customHeight="1">
      <c r="A43" s="5" t="s">
        <v>80</v>
      </c>
      <c r="B43" s="6" t="s">
        <v>42</v>
      </c>
      <c r="C43" s="22" t="s">
        <v>86</v>
      </c>
      <c r="D43" s="21">
        <f>D41/D39*100</f>
        <v>19.537084699231492</v>
      </c>
    </row>
    <row r="44" spans="1:4" ht="15" customHeight="1">
      <c r="A44" s="5" t="s">
        <v>81</v>
      </c>
      <c r="B44" s="6" t="s">
        <v>43</v>
      </c>
      <c r="C44" s="8">
        <v>44650</v>
      </c>
      <c r="D44" s="11"/>
    </row>
    <row r="45" spans="1:4" ht="15" customHeight="1">
      <c r="A45" s="5" t="s">
        <v>82</v>
      </c>
      <c r="B45" s="6" t="s">
        <v>38</v>
      </c>
      <c r="C45" s="8">
        <v>0</v>
      </c>
      <c r="D45" s="8">
        <v>0</v>
      </c>
    </row>
    <row r="46" spans="1:4" ht="15">
      <c r="A46" s="25" t="s">
        <v>87</v>
      </c>
      <c r="B46" s="6" t="s">
        <v>88</v>
      </c>
      <c r="C46" s="23" t="s">
        <v>86</v>
      </c>
      <c r="D46" s="24">
        <v>1328.79</v>
      </c>
    </row>
    <row r="47" ht="15">
      <c r="B47" s="1" t="s">
        <v>45</v>
      </c>
    </row>
    <row r="48" ht="15">
      <c r="A48" s="2"/>
    </row>
    <row r="49" ht="15">
      <c r="A49" s="2"/>
    </row>
    <row r="50" ht="15.75">
      <c r="A50" s="4"/>
    </row>
  </sheetData>
  <sheetProtection/>
  <mergeCells count="7">
    <mergeCell ref="A1:D1"/>
    <mergeCell ref="A2:D2"/>
    <mergeCell ref="A3:D3"/>
    <mergeCell ref="A4:D4"/>
    <mergeCell ref="C5:D5"/>
    <mergeCell ref="A5:A6"/>
    <mergeCell ref="B5:B6"/>
  </mergeCells>
  <printOptions/>
  <pageMargins left="0.7" right="0.7" top="0.75" bottom="0.75" header="0.3" footer="0.3"/>
  <pageSetup fitToHeight="0" fitToWidth="1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0"/>
  <sheetViews>
    <sheetView zoomScalePageLayoutView="0" workbookViewId="0" topLeftCell="A40">
      <selection activeCell="B51" sqref="B51:C53"/>
    </sheetView>
  </sheetViews>
  <sheetFormatPr defaultColWidth="9.140625" defaultRowHeight="15"/>
  <cols>
    <col min="2" max="2" width="75.8515625" style="0" customWidth="1"/>
    <col min="3" max="3" width="20.00390625" style="0" customWidth="1"/>
    <col min="4" max="4" width="19.8515625" style="0" customWidth="1"/>
  </cols>
  <sheetData>
    <row r="1" spans="1:4" ht="15">
      <c r="A1" s="35" t="s">
        <v>92</v>
      </c>
      <c r="B1" s="35"/>
      <c r="C1" s="35"/>
      <c r="D1" s="35"/>
    </row>
    <row r="2" spans="1:4" ht="23.25" customHeight="1">
      <c r="A2" s="32" t="s">
        <v>90</v>
      </c>
      <c r="B2" s="32"/>
      <c r="C2" s="32"/>
      <c r="D2" s="32"/>
    </row>
    <row r="3" spans="1:4" ht="44.25" customHeight="1">
      <c r="A3" s="33" t="s">
        <v>1</v>
      </c>
      <c r="B3" s="33"/>
      <c r="C3" s="33"/>
      <c r="D3" s="33"/>
    </row>
    <row r="4" spans="1:4" ht="15">
      <c r="A4" s="34" t="s">
        <v>2</v>
      </c>
      <c r="B4" s="34"/>
      <c r="C4" s="34"/>
      <c r="D4" s="34"/>
    </row>
    <row r="5" spans="1:4" ht="17.25">
      <c r="A5" s="12"/>
      <c r="B5" s="13"/>
      <c r="C5" s="30" t="s">
        <v>5</v>
      </c>
      <c r="D5" s="31"/>
    </row>
    <row r="6" spans="1:4" ht="66" customHeight="1">
      <c r="A6" s="14" t="s">
        <v>3</v>
      </c>
      <c r="B6" s="15" t="s">
        <v>4</v>
      </c>
      <c r="C6" s="16" t="s">
        <v>6</v>
      </c>
      <c r="D6" s="16" t="s">
        <v>7</v>
      </c>
    </row>
    <row r="7" spans="1:4" ht="15">
      <c r="A7" s="17" t="s">
        <v>46</v>
      </c>
      <c r="B7" s="18">
        <v>2</v>
      </c>
      <c r="C7" s="18">
        <v>3</v>
      </c>
      <c r="D7" s="18">
        <v>4</v>
      </c>
    </row>
    <row r="8" spans="1:4" ht="15">
      <c r="A8" s="5" t="s">
        <v>46</v>
      </c>
      <c r="B8" s="6" t="s">
        <v>8</v>
      </c>
      <c r="C8" s="20">
        <f>C9+C18+C19+C22+C17</f>
        <v>3886.2599999999998</v>
      </c>
      <c r="D8" s="20">
        <f>D9+D18+D19+D22+D17</f>
        <v>87.03999999999999</v>
      </c>
    </row>
    <row r="9" spans="1:4" ht="27" customHeight="1">
      <c r="A9" s="5" t="s">
        <v>47</v>
      </c>
      <c r="B9" s="6" t="s">
        <v>9</v>
      </c>
      <c r="C9" s="8">
        <f>C10+C11+C16</f>
        <v>1803.13</v>
      </c>
      <c r="D9" s="8">
        <f>D10+D11+D16</f>
        <v>40.379999999999995</v>
      </c>
    </row>
    <row r="10" spans="1:4" ht="30.75" customHeight="1">
      <c r="A10" s="9" t="s">
        <v>48</v>
      </c>
      <c r="B10" s="6" t="s">
        <v>10</v>
      </c>
      <c r="C10" s="8">
        <v>0</v>
      </c>
      <c r="D10" s="8">
        <v>0</v>
      </c>
    </row>
    <row r="11" spans="1:4" ht="15">
      <c r="A11" s="9" t="s">
        <v>49</v>
      </c>
      <c r="B11" s="10" t="s">
        <v>11</v>
      </c>
      <c r="C11" s="7">
        <v>1709.7</v>
      </c>
      <c r="D11" s="7">
        <v>38.29</v>
      </c>
    </row>
    <row r="12" spans="1:4" ht="22.5" customHeight="1">
      <c r="A12" s="5" t="s">
        <v>50</v>
      </c>
      <c r="B12" s="6" t="s">
        <v>12</v>
      </c>
      <c r="C12" s="8">
        <v>0</v>
      </c>
      <c r="D12" s="8">
        <v>0</v>
      </c>
    </row>
    <row r="13" spans="1:4" ht="21.75" customHeight="1">
      <c r="A13" s="9" t="s">
        <v>13</v>
      </c>
      <c r="B13" s="10" t="s">
        <v>14</v>
      </c>
      <c r="C13" s="7">
        <v>0</v>
      </c>
      <c r="D13" s="7">
        <v>0</v>
      </c>
    </row>
    <row r="14" spans="1:4" ht="22.5" customHeight="1">
      <c r="A14" s="5" t="s">
        <v>51</v>
      </c>
      <c r="B14" s="6" t="s">
        <v>15</v>
      </c>
      <c r="C14" s="8">
        <v>0</v>
      </c>
      <c r="D14" s="8">
        <v>0</v>
      </c>
    </row>
    <row r="15" spans="1:4" ht="15" customHeight="1">
      <c r="A15" s="9" t="s">
        <v>16</v>
      </c>
      <c r="B15" s="10" t="s">
        <v>17</v>
      </c>
      <c r="C15" s="7">
        <v>0</v>
      </c>
      <c r="D15" s="7">
        <v>0</v>
      </c>
    </row>
    <row r="16" spans="1:4" ht="24" customHeight="1">
      <c r="A16" s="9" t="s">
        <v>52</v>
      </c>
      <c r="B16" s="10" t="s">
        <v>18</v>
      </c>
      <c r="C16" s="7">
        <v>93.43</v>
      </c>
      <c r="D16" s="7">
        <v>2.09</v>
      </c>
    </row>
    <row r="17" spans="1:4" ht="21" customHeight="1">
      <c r="A17" s="9" t="s">
        <v>53</v>
      </c>
      <c r="B17" s="10" t="s">
        <v>19</v>
      </c>
      <c r="C17" s="7">
        <v>18.22</v>
      </c>
      <c r="D17" s="7">
        <v>0.41</v>
      </c>
    </row>
    <row r="18" spans="1:4" ht="21.75" customHeight="1">
      <c r="A18" s="5" t="s">
        <v>54</v>
      </c>
      <c r="B18" s="6" t="s">
        <v>20</v>
      </c>
      <c r="C18" s="8">
        <v>457.02</v>
      </c>
      <c r="D18" s="8">
        <v>10.24</v>
      </c>
    </row>
    <row r="19" spans="1:4" ht="21.75" customHeight="1">
      <c r="A19" s="5" t="s">
        <v>55</v>
      </c>
      <c r="B19" s="6" t="s">
        <v>21</v>
      </c>
      <c r="C19" s="8">
        <f>C20+C21</f>
        <v>412.04</v>
      </c>
      <c r="D19" s="19">
        <f>D20+D21</f>
        <v>9.23</v>
      </c>
    </row>
    <row r="20" spans="1:4" ht="21.75" customHeight="1">
      <c r="A20" s="9" t="s">
        <v>56</v>
      </c>
      <c r="B20" s="10" t="s">
        <v>22</v>
      </c>
      <c r="C20" s="7">
        <v>302.97</v>
      </c>
      <c r="D20" s="7">
        <v>6.79</v>
      </c>
    </row>
    <row r="21" spans="1:4" ht="15">
      <c r="A21" s="9" t="s">
        <v>57</v>
      </c>
      <c r="B21" s="10" t="s">
        <v>23</v>
      </c>
      <c r="C21" s="7">
        <v>109.07</v>
      </c>
      <c r="D21" s="7">
        <v>2.44</v>
      </c>
    </row>
    <row r="22" spans="1:4" ht="19.5" customHeight="1">
      <c r="A22" s="5" t="s">
        <v>58</v>
      </c>
      <c r="B22" s="6" t="s">
        <v>24</v>
      </c>
      <c r="C22" s="8">
        <f>C23+C24</f>
        <v>1195.85</v>
      </c>
      <c r="D22" s="8">
        <f>D23+D24</f>
        <v>26.78</v>
      </c>
    </row>
    <row r="23" spans="1:4" ht="25.5" customHeight="1">
      <c r="A23" s="9" t="s">
        <v>59</v>
      </c>
      <c r="B23" s="10" t="s">
        <v>25</v>
      </c>
      <c r="C23" s="7">
        <v>834.35</v>
      </c>
      <c r="D23" s="7">
        <v>18.69</v>
      </c>
    </row>
    <row r="24" spans="1:4" ht="15">
      <c r="A24" s="9" t="s">
        <v>60</v>
      </c>
      <c r="B24" s="10" t="s">
        <v>26</v>
      </c>
      <c r="C24" s="7">
        <v>361.5</v>
      </c>
      <c r="D24" s="7">
        <v>8.09</v>
      </c>
    </row>
    <row r="25" spans="1:4" ht="22.5" customHeight="1">
      <c r="A25" s="5" t="s">
        <v>61</v>
      </c>
      <c r="B25" s="6" t="s">
        <v>27</v>
      </c>
      <c r="C25" s="8">
        <f>C26+C27</f>
        <v>519.59</v>
      </c>
      <c r="D25" s="8">
        <f>D26+D27</f>
        <v>11.64</v>
      </c>
    </row>
    <row r="26" spans="1:4" ht="22.5" customHeight="1">
      <c r="A26" s="9" t="s">
        <v>62</v>
      </c>
      <c r="B26" s="10" t="s">
        <v>25</v>
      </c>
      <c r="C26" s="7">
        <v>429.56</v>
      </c>
      <c r="D26" s="7">
        <v>9.63</v>
      </c>
    </row>
    <row r="27" spans="1:4" ht="15">
      <c r="A27" s="9" t="s">
        <v>63</v>
      </c>
      <c r="B27" s="10" t="s">
        <v>26</v>
      </c>
      <c r="C27" s="7">
        <v>90.03</v>
      </c>
      <c r="D27" s="7">
        <v>2.01</v>
      </c>
    </row>
    <row r="28" spans="1:4" ht="22.5" customHeight="1">
      <c r="A28" s="5" t="s">
        <v>64</v>
      </c>
      <c r="B28" s="6" t="s">
        <v>28</v>
      </c>
      <c r="C28" s="8">
        <f>C29+C30</f>
        <v>0</v>
      </c>
      <c r="D28" s="8">
        <f>D29+D30</f>
        <v>0</v>
      </c>
    </row>
    <row r="29" spans="1:4" ht="22.5" customHeight="1">
      <c r="A29" s="5" t="s">
        <v>65</v>
      </c>
      <c r="B29" s="10" t="s">
        <v>25</v>
      </c>
      <c r="C29" s="8">
        <v>0</v>
      </c>
      <c r="D29" s="8">
        <v>0</v>
      </c>
    </row>
    <row r="30" spans="1:4" ht="15">
      <c r="A30" s="5" t="s">
        <v>66</v>
      </c>
      <c r="B30" s="10" t="s">
        <v>26</v>
      </c>
      <c r="C30" s="8">
        <v>0</v>
      </c>
      <c r="D30" s="8">
        <v>0</v>
      </c>
    </row>
    <row r="31" spans="1:4" ht="15">
      <c r="A31" s="5" t="s">
        <v>67</v>
      </c>
      <c r="B31" s="6" t="s">
        <v>29</v>
      </c>
      <c r="C31" s="8">
        <v>0</v>
      </c>
      <c r="D31" s="8">
        <v>0</v>
      </c>
    </row>
    <row r="32" spans="1:4" ht="21" customHeight="1">
      <c r="A32" s="5" t="s">
        <v>68</v>
      </c>
      <c r="B32" s="6" t="s">
        <v>30</v>
      </c>
      <c r="C32" s="8">
        <f>C8+C25+C28</f>
        <v>4405.849999999999</v>
      </c>
      <c r="D32" s="8">
        <f>D8+D25+D28</f>
        <v>98.67999999999999</v>
      </c>
    </row>
    <row r="33" spans="1:4" ht="17.25" customHeight="1">
      <c r="A33" s="5" t="s">
        <v>69</v>
      </c>
      <c r="B33" s="6" t="s">
        <v>31</v>
      </c>
      <c r="C33" s="8">
        <v>0</v>
      </c>
      <c r="D33" s="8">
        <v>0</v>
      </c>
    </row>
    <row r="34" spans="1:4" ht="18" customHeight="1">
      <c r="A34" s="5" t="s">
        <v>70</v>
      </c>
      <c r="B34" s="6" t="s">
        <v>32</v>
      </c>
      <c r="C34" s="8">
        <v>0</v>
      </c>
      <c r="D34" s="8">
        <v>0</v>
      </c>
    </row>
    <row r="35" spans="1:4" ht="15">
      <c r="A35" s="9" t="s">
        <v>71</v>
      </c>
      <c r="B35" s="10" t="s">
        <v>33</v>
      </c>
      <c r="C35" s="7">
        <v>0</v>
      </c>
      <c r="D35" s="7">
        <v>0</v>
      </c>
    </row>
    <row r="36" spans="1:4" ht="18.75" customHeight="1">
      <c r="A36" s="9" t="s">
        <v>72</v>
      </c>
      <c r="B36" s="10" t="s">
        <v>34</v>
      </c>
      <c r="C36" s="7">
        <v>0</v>
      </c>
      <c r="D36" s="7">
        <v>0</v>
      </c>
    </row>
    <row r="37" spans="1:4" ht="24" customHeight="1">
      <c r="A37" s="9" t="s">
        <v>73</v>
      </c>
      <c r="B37" s="10" t="s">
        <v>35</v>
      </c>
      <c r="C37" s="7">
        <v>0</v>
      </c>
      <c r="D37" s="7">
        <v>0</v>
      </c>
    </row>
    <row r="38" spans="1:4" ht="23.25" customHeight="1">
      <c r="A38" s="9" t="s">
        <v>74</v>
      </c>
      <c r="B38" s="10" t="s">
        <v>36</v>
      </c>
      <c r="C38" s="7">
        <v>0</v>
      </c>
      <c r="D38" s="7">
        <v>0</v>
      </c>
    </row>
    <row r="39" spans="1:4" ht="21.75" customHeight="1">
      <c r="A39" s="5" t="s">
        <v>75</v>
      </c>
      <c r="B39" s="6" t="s">
        <v>37</v>
      </c>
      <c r="C39" s="8">
        <f>C32</f>
        <v>4405.849999999999</v>
      </c>
      <c r="D39" s="8">
        <f>D32</f>
        <v>98.67999999999999</v>
      </c>
    </row>
    <row r="40" spans="1:4" ht="23.25" customHeight="1">
      <c r="A40" s="5" t="s">
        <v>76</v>
      </c>
      <c r="B40" s="6" t="s">
        <v>38</v>
      </c>
      <c r="C40" s="22" t="s">
        <v>86</v>
      </c>
      <c r="D40" s="8">
        <f>D39</f>
        <v>98.67999999999999</v>
      </c>
    </row>
    <row r="41" spans="1:4" ht="15">
      <c r="A41" s="5" t="s">
        <v>77</v>
      </c>
      <c r="B41" s="6" t="s">
        <v>39</v>
      </c>
      <c r="C41" s="22" t="s">
        <v>86</v>
      </c>
      <c r="D41" s="8">
        <f>D10</f>
        <v>0</v>
      </c>
    </row>
    <row r="42" spans="1:4" ht="22.5" customHeight="1">
      <c r="A42" s="5" t="s">
        <v>78</v>
      </c>
      <c r="B42" s="6" t="s">
        <v>40</v>
      </c>
      <c r="C42" s="22" t="s">
        <v>86</v>
      </c>
      <c r="D42" s="8">
        <f>D40-D41</f>
        <v>98.67999999999999</v>
      </c>
    </row>
    <row r="43" spans="1:4" ht="21" customHeight="1">
      <c r="A43" s="5" t="s">
        <v>79</v>
      </c>
      <c r="B43" s="6" t="s">
        <v>41</v>
      </c>
      <c r="C43" s="22" t="s">
        <v>86</v>
      </c>
      <c r="D43" s="21">
        <f>D41/D40*100</f>
        <v>0</v>
      </c>
    </row>
    <row r="44" spans="1:4" ht="22.5" customHeight="1">
      <c r="A44" s="5" t="s">
        <v>80</v>
      </c>
      <c r="B44" s="6" t="s">
        <v>42</v>
      </c>
      <c r="C44" s="22" t="s">
        <v>86</v>
      </c>
      <c r="D44" s="21">
        <f>D42/D40*100</f>
        <v>100</v>
      </c>
    </row>
    <row r="45" spans="1:4" ht="23.25" customHeight="1">
      <c r="A45" s="5" t="s">
        <v>81</v>
      </c>
      <c r="B45" s="6" t="s">
        <v>43</v>
      </c>
      <c r="C45" s="8">
        <v>44650</v>
      </c>
      <c r="D45" s="11"/>
    </row>
    <row r="46" spans="1:4" ht="21.75" customHeight="1">
      <c r="A46" s="5" t="s">
        <v>82</v>
      </c>
      <c r="B46" s="6" t="s">
        <v>38</v>
      </c>
      <c r="C46" s="8">
        <v>0</v>
      </c>
      <c r="D46" s="8">
        <v>0</v>
      </c>
    </row>
    <row r="47" spans="1:4" ht="21.75" customHeight="1">
      <c r="A47" s="25" t="s">
        <v>87</v>
      </c>
      <c r="B47" s="6" t="s">
        <v>88</v>
      </c>
      <c r="C47" s="23" t="s">
        <v>86</v>
      </c>
      <c r="D47" s="26">
        <v>118.41</v>
      </c>
    </row>
    <row r="48" spans="1:2" ht="15">
      <c r="A48" s="3"/>
      <c r="B48" s="1" t="s">
        <v>45</v>
      </c>
    </row>
    <row r="49" ht="15">
      <c r="A49" s="2"/>
    </row>
    <row r="50" ht="15">
      <c r="A50" s="2"/>
    </row>
  </sheetData>
  <sheetProtection/>
  <mergeCells count="5">
    <mergeCell ref="A1:D1"/>
    <mergeCell ref="A2:D2"/>
    <mergeCell ref="A3:D3"/>
    <mergeCell ref="A4:D4"/>
    <mergeCell ref="C5:D5"/>
  </mergeCells>
  <printOptions/>
  <pageMargins left="0.7" right="0.7" top="0.75" bottom="0.75" header="0.3" footer="0.3"/>
  <pageSetup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0"/>
  <sheetViews>
    <sheetView zoomScalePageLayoutView="0" workbookViewId="0" topLeftCell="A10">
      <selection activeCell="B51" sqref="B51:C53"/>
    </sheetView>
  </sheetViews>
  <sheetFormatPr defaultColWidth="9.140625" defaultRowHeight="15"/>
  <cols>
    <col min="2" max="2" width="59.140625" style="0" customWidth="1"/>
    <col min="3" max="3" width="22.28125" style="0" customWidth="1"/>
    <col min="4" max="4" width="23.421875" style="0" customWidth="1"/>
  </cols>
  <sheetData>
    <row r="1" spans="1:4" ht="15">
      <c r="A1" s="35" t="s">
        <v>93</v>
      </c>
      <c r="B1" s="35"/>
      <c r="C1" s="35"/>
      <c r="D1" s="35"/>
    </row>
    <row r="2" spans="1:4" ht="15.75">
      <c r="A2" s="32" t="s">
        <v>91</v>
      </c>
      <c r="B2" s="32"/>
      <c r="C2" s="32"/>
      <c r="D2" s="32"/>
    </row>
    <row r="3" spans="1:4" ht="15.75">
      <c r="A3" s="33" t="s">
        <v>1</v>
      </c>
      <c r="B3" s="33"/>
      <c r="C3" s="33"/>
      <c r="D3" s="33"/>
    </row>
    <row r="4" spans="1:4" ht="15">
      <c r="A4" s="34" t="s">
        <v>2</v>
      </c>
      <c r="B4" s="34"/>
      <c r="C4" s="34"/>
      <c r="D4" s="34"/>
    </row>
    <row r="5" spans="1:4" ht="17.25">
      <c r="A5" s="12"/>
      <c r="B5" s="13"/>
      <c r="C5" s="30" t="s">
        <v>5</v>
      </c>
      <c r="D5" s="31"/>
    </row>
    <row r="6" spans="1:4" ht="50.25" customHeight="1">
      <c r="A6" s="14" t="s">
        <v>3</v>
      </c>
      <c r="B6" s="15" t="s">
        <v>4</v>
      </c>
      <c r="C6" s="16" t="s">
        <v>6</v>
      </c>
      <c r="D6" s="16" t="s">
        <v>7</v>
      </c>
    </row>
    <row r="7" spans="1:4" ht="15">
      <c r="A7" s="17" t="s">
        <v>46</v>
      </c>
      <c r="B7" s="18">
        <v>2</v>
      </c>
      <c r="C7" s="18">
        <v>3</v>
      </c>
      <c r="D7" s="18">
        <v>4</v>
      </c>
    </row>
    <row r="8" spans="1:4" ht="20.25" customHeight="1">
      <c r="A8" s="5" t="s">
        <v>46</v>
      </c>
      <c r="B8" s="6" t="s">
        <v>8</v>
      </c>
      <c r="C8" s="20">
        <f>C9+C18+C19+C22</f>
        <v>611.16</v>
      </c>
      <c r="D8" s="20">
        <f>D9+D18+D19+D22</f>
        <v>13.680000000000001</v>
      </c>
    </row>
    <row r="9" spans="1:4" ht="21.75" customHeight="1">
      <c r="A9" s="5" t="s">
        <v>47</v>
      </c>
      <c r="B9" s="6" t="s">
        <v>9</v>
      </c>
      <c r="C9" s="8">
        <f>C10+C11+C16</f>
        <v>0</v>
      </c>
      <c r="D9" s="8">
        <f>D10+D11+D16</f>
        <v>0</v>
      </c>
    </row>
    <row r="10" spans="1:4" ht="21" customHeight="1">
      <c r="A10" s="9" t="s">
        <v>48</v>
      </c>
      <c r="B10" s="6" t="s">
        <v>10</v>
      </c>
      <c r="C10" s="8">
        <v>0</v>
      </c>
      <c r="D10" s="8">
        <v>0</v>
      </c>
    </row>
    <row r="11" spans="1:4" ht="19.5" customHeight="1">
      <c r="A11" s="9" t="s">
        <v>49</v>
      </c>
      <c r="B11" s="10" t="s">
        <v>11</v>
      </c>
      <c r="C11" s="7">
        <v>0</v>
      </c>
      <c r="D11" s="7">
        <v>0</v>
      </c>
    </row>
    <row r="12" spans="1:4" ht="23.25" customHeight="1">
      <c r="A12" s="5" t="s">
        <v>50</v>
      </c>
      <c r="B12" s="6" t="s">
        <v>12</v>
      </c>
      <c r="C12" s="8">
        <v>0</v>
      </c>
      <c r="D12" s="8">
        <v>0</v>
      </c>
    </row>
    <row r="13" spans="1:4" ht="20.25" customHeight="1">
      <c r="A13" s="9" t="s">
        <v>13</v>
      </c>
      <c r="B13" s="10" t="s">
        <v>14</v>
      </c>
      <c r="C13" s="7">
        <v>0</v>
      </c>
      <c r="D13" s="7">
        <v>0</v>
      </c>
    </row>
    <row r="14" spans="1:4" ht="21" customHeight="1">
      <c r="A14" s="5" t="s">
        <v>51</v>
      </c>
      <c r="B14" s="6" t="s">
        <v>15</v>
      </c>
      <c r="C14" s="8">
        <v>0</v>
      </c>
      <c r="D14" s="8">
        <v>0</v>
      </c>
    </row>
    <row r="15" spans="1:4" ht="19.5" customHeight="1">
      <c r="A15" s="9" t="s">
        <v>16</v>
      </c>
      <c r="B15" s="10" t="s">
        <v>17</v>
      </c>
      <c r="C15" s="7">
        <v>0</v>
      </c>
      <c r="D15" s="7">
        <v>0</v>
      </c>
    </row>
    <row r="16" spans="1:4" ht="19.5" customHeight="1">
      <c r="A16" s="9" t="s">
        <v>52</v>
      </c>
      <c r="B16" s="10" t="s">
        <v>18</v>
      </c>
      <c r="C16" s="7">
        <v>0</v>
      </c>
      <c r="D16" s="7">
        <v>0</v>
      </c>
    </row>
    <row r="17" spans="1:4" ht="18.75" customHeight="1">
      <c r="A17" s="9" t="s">
        <v>53</v>
      </c>
      <c r="B17" s="10" t="s">
        <v>19</v>
      </c>
      <c r="C17" s="7">
        <v>0</v>
      </c>
      <c r="D17" s="7">
        <v>0</v>
      </c>
    </row>
    <row r="18" spans="1:4" ht="18.75" customHeight="1">
      <c r="A18" s="5" t="s">
        <v>54</v>
      </c>
      <c r="B18" s="6" t="s">
        <v>20</v>
      </c>
      <c r="C18" s="8">
        <v>176.23</v>
      </c>
      <c r="D18" s="8">
        <v>3.95</v>
      </c>
    </row>
    <row r="19" spans="1:4" ht="15.75" customHeight="1">
      <c r="A19" s="5" t="s">
        <v>55</v>
      </c>
      <c r="B19" s="6" t="s">
        <v>21</v>
      </c>
      <c r="C19" s="8">
        <f>C20+C21</f>
        <v>316.66</v>
      </c>
      <c r="D19" s="19">
        <f>D20+D21</f>
        <v>7.08</v>
      </c>
    </row>
    <row r="20" spans="1:4" ht="18" customHeight="1">
      <c r="A20" s="9" t="s">
        <v>56</v>
      </c>
      <c r="B20" s="10" t="s">
        <v>22</v>
      </c>
      <c r="C20" s="7">
        <v>283.23</v>
      </c>
      <c r="D20" s="7">
        <v>6.34</v>
      </c>
    </row>
    <row r="21" spans="1:4" ht="15">
      <c r="A21" s="9" t="s">
        <v>57</v>
      </c>
      <c r="B21" s="10" t="s">
        <v>23</v>
      </c>
      <c r="C21" s="7">
        <v>33.43</v>
      </c>
      <c r="D21" s="7">
        <v>0.74</v>
      </c>
    </row>
    <row r="22" spans="1:4" ht="22.5" customHeight="1">
      <c r="A22" s="5" t="s">
        <v>58</v>
      </c>
      <c r="B22" s="6" t="s">
        <v>24</v>
      </c>
      <c r="C22" s="8">
        <f>C23+C24</f>
        <v>118.27</v>
      </c>
      <c r="D22" s="8">
        <f>D23+D24</f>
        <v>2.6500000000000004</v>
      </c>
    </row>
    <row r="23" spans="1:4" ht="18.75" customHeight="1">
      <c r="A23" s="9" t="s">
        <v>59</v>
      </c>
      <c r="B23" s="10" t="s">
        <v>25</v>
      </c>
      <c r="C23" s="7">
        <v>82.49</v>
      </c>
      <c r="D23" s="7">
        <v>1.84</v>
      </c>
    </row>
    <row r="24" spans="1:4" ht="15">
      <c r="A24" s="9" t="s">
        <v>60</v>
      </c>
      <c r="B24" s="10" t="s">
        <v>26</v>
      </c>
      <c r="C24" s="7">
        <v>35.78</v>
      </c>
      <c r="D24" s="7">
        <v>0.81</v>
      </c>
    </row>
    <row r="25" spans="1:4" ht="18" customHeight="1">
      <c r="A25" s="5" t="s">
        <v>61</v>
      </c>
      <c r="B25" s="6" t="s">
        <v>27</v>
      </c>
      <c r="C25" s="8">
        <f>C26+C27</f>
        <v>51.32</v>
      </c>
      <c r="D25" s="8">
        <f>D26+D27</f>
        <v>1.15</v>
      </c>
    </row>
    <row r="26" spans="1:4" ht="19.5" customHeight="1">
      <c r="A26" s="9" t="s">
        <v>62</v>
      </c>
      <c r="B26" s="10" t="s">
        <v>25</v>
      </c>
      <c r="C26" s="7">
        <v>0</v>
      </c>
      <c r="D26" s="7">
        <v>0</v>
      </c>
    </row>
    <row r="27" spans="1:4" ht="20.25" customHeight="1">
      <c r="A27" s="9" t="s">
        <v>63</v>
      </c>
      <c r="B27" s="10" t="s">
        <v>26</v>
      </c>
      <c r="C27" s="7">
        <v>51.32</v>
      </c>
      <c r="D27" s="7">
        <v>1.15</v>
      </c>
    </row>
    <row r="28" spans="1:4" ht="26.25" customHeight="1">
      <c r="A28" s="5" t="s">
        <v>64</v>
      </c>
      <c r="B28" s="6" t="s">
        <v>28</v>
      </c>
      <c r="C28" s="8">
        <f>C29+C30</f>
        <v>1036.55</v>
      </c>
      <c r="D28" s="8">
        <f>D29+D30</f>
        <v>23.22</v>
      </c>
    </row>
    <row r="29" spans="1:4" ht="21.75" customHeight="1">
      <c r="A29" s="5" t="s">
        <v>65</v>
      </c>
      <c r="B29" s="10" t="s">
        <v>25</v>
      </c>
      <c r="C29" s="8">
        <v>816.79</v>
      </c>
      <c r="D29" s="8">
        <v>18.29</v>
      </c>
    </row>
    <row r="30" spans="1:4" ht="15">
      <c r="A30" s="5" t="s">
        <v>66</v>
      </c>
      <c r="B30" s="10" t="s">
        <v>26</v>
      </c>
      <c r="C30" s="8">
        <v>219.76</v>
      </c>
      <c r="D30" s="8">
        <v>4.93</v>
      </c>
    </row>
    <row r="31" spans="1:4" ht="15">
      <c r="A31" s="5" t="s">
        <v>67</v>
      </c>
      <c r="B31" s="6" t="s">
        <v>29</v>
      </c>
      <c r="C31" s="8">
        <v>0</v>
      </c>
      <c r="D31" s="8">
        <v>0</v>
      </c>
    </row>
    <row r="32" spans="1:4" ht="19.5" customHeight="1">
      <c r="A32" s="5" t="s">
        <v>68</v>
      </c>
      <c r="B32" s="6" t="s">
        <v>30</v>
      </c>
      <c r="C32" s="8">
        <f>C8+C25+C28</f>
        <v>1699.03</v>
      </c>
      <c r="D32" s="8">
        <f>D8+D25+D28</f>
        <v>38.05</v>
      </c>
    </row>
    <row r="33" spans="1:4" ht="19.5" customHeight="1">
      <c r="A33" s="5" t="s">
        <v>69</v>
      </c>
      <c r="B33" s="6" t="s">
        <v>31</v>
      </c>
      <c r="C33" s="8">
        <v>0</v>
      </c>
      <c r="D33" s="8">
        <v>0</v>
      </c>
    </row>
    <row r="34" spans="1:4" ht="22.5" customHeight="1">
      <c r="A34" s="5" t="s">
        <v>70</v>
      </c>
      <c r="B34" s="6" t="s">
        <v>32</v>
      </c>
      <c r="C34" s="8">
        <v>0</v>
      </c>
      <c r="D34" s="8">
        <v>0</v>
      </c>
    </row>
    <row r="35" spans="1:4" ht="15">
      <c r="A35" s="9" t="s">
        <v>71</v>
      </c>
      <c r="B35" s="10" t="s">
        <v>33</v>
      </c>
      <c r="C35" s="7">
        <v>0</v>
      </c>
      <c r="D35" s="7">
        <v>0</v>
      </c>
    </row>
    <row r="36" spans="1:4" ht="21.75" customHeight="1">
      <c r="A36" s="9" t="s">
        <v>72</v>
      </c>
      <c r="B36" s="10" t="s">
        <v>34</v>
      </c>
      <c r="C36" s="7">
        <v>0</v>
      </c>
      <c r="D36" s="7">
        <v>0</v>
      </c>
    </row>
    <row r="37" spans="1:4" ht="19.5" customHeight="1">
      <c r="A37" s="9" t="s">
        <v>73</v>
      </c>
      <c r="B37" s="10" t="s">
        <v>35</v>
      </c>
      <c r="C37" s="7">
        <v>0</v>
      </c>
      <c r="D37" s="7">
        <v>0</v>
      </c>
    </row>
    <row r="38" spans="1:4" ht="23.25" customHeight="1">
      <c r="A38" s="9" t="s">
        <v>74</v>
      </c>
      <c r="B38" s="10" t="s">
        <v>36</v>
      </c>
      <c r="C38" s="7">
        <v>0</v>
      </c>
      <c r="D38" s="7">
        <v>0</v>
      </c>
    </row>
    <row r="39" spans="1:4" ht="19.5" customHeight="1">
      <c r="A39" s="5" t="s">
        <v>75</v>
      </c>
      <c r="B39" s="6" t="s">
        <v>37</v>
      </c>
      <c r="C39" s="8">
        <f>C32</f>
        <v>1699.03</v>
      </c>
      <c r="D39" s="8">
        <f>D32</f>
        <v>38.05</v>
      </c>
    </row>
    <row r="40" spans="1:4" ht="18.75" customHeight="1">
      <c r="A40" s="5" t="s">
        <v>76</v>
      </c>
      <c r="B40" s="6" t="s">
        <v>38</v>
      </c>
      <c r="C40" s="22" t="s">
        <v>86</v>
      </c>
      <c r="D40" s="8">
        <f>D39</f>
        <v>38.05</v>
      </c>
    </row>
    <row r="41" spans="1:4" ht="15">
      <c r="A41" s="5" t="s">
        <v>77</v>
      </c>
      <c r="B41" s="6" t="s">
        <v>39</v>
      </c>
      <c r="C41" s="22" t="s">
        <v>86</v>
      </c>
      <c r="D41" s="8">
        <f>D10</f>
        <v>0</v>
      </c>
    </row>
    <row r="42" spans="1:4" ht="19.5" customHeight="1">
      <c r="A42" s="5" t="s">
        <v>78</v>
      </c>
      <c r="B42" s="6" t="s">
        <v>40</v>
      </c>
      <c r="C42" s="22" t="s">
        <v>86</v>
      </c>
      <c r="D42" s="8">
        <f>D40-D41</f>
        <v>38.05</v>
      </c>
    </row>
    <row r="43" spans="1:4" ht="19.5" customHeight="1">
      <c r="A43" s="5" t="s">
        <v>79</v>
      </c>
      <c r="B43" s="6" t="s">
        <v>41</v>
      </c>
      <c r="C43" s="22" t="s">
        <v>86</v>
      </c>
      <c r="D43" s="21">
        <f>D41/D40*100</f>
        <v>0</v>
      </c>
    </row>
    <row r="44" spans="1:4" ht="24" customHeight="1">
      <c r="A44" s="5" t="s">
        <v>80</v>
      </c>
      <c r="B44" s="6" t="s">
        <v>42</v>
      </c>
      <c r="C44" s="22" t="s">
        <v>86</v>
      </c>
      <c r="D44" s="21">
        <f>D42/D40*100</f>
        <v>100</v>
      </c>
    </row>
    <row r="45" spans="1:4" ht="21.75" customHeight="1">
      <c r="A45" s="5" t="s">
        <v>81</v>
      </c>
      <c r="B45" s="6" t="s">
        <v>43</v>
      </c>
      <c r="C45" s="8">
        <v>44650</v>
      </c>
      <c r="D45" s="11"/>
    </row>
    <row r="46" spans="1:4" ht="21" customHeight="1">
      <c r="A46" s="5" t="s">
        <v>82</v>
      </c>
      <c r="B46" s="6" t="s">
        <v>38</v>
      </c>
      <c r="C46" s="8">
        <v>0</v>
      </c>
      <c r="D46" s="8">
        <v>0</v>
      </c>
    </row>
    <row r="47" spans="1:4" ht="21" customHeight="1">
      <c r="A47" s="25" t="s">
        <v>87</v>
      </c>
      <c r="B47" s="6" t="s">
        <v>88</v>
      </c>
      <c r="C47" s="23" t="s">
        <v>86</v>
      </c>
      <c r="D47" s="24">
        <f>D40*1.2</f>
        <v>45.66</v>
      </c>
    </row>
    <row r="48" spans="1:2" ht="15">
      <c r="A48" s="3"/>
      <c r="B48" s="1" t="s">
        <v>45</v>
      </c>
    </row>
    <row r="49" ht="15">
      <c r="A49" s="2"/>
    </row>
    <row r="50" ht="15">
      <c r="A50" s="2"/>
    </row>
  </sheetData>
  <sheetProtection/>
  <mergeCells count="5">
    <mergeCell ref="A1:D1"/>
    <mergeCell ref="A2:D2"/>
    <mergeCell ref="A3:D3"/>
    <mergeCell ref="A4:D4"/>
    <mergeCell ref="C5:D5"/>
  </mergeCells>
  <printOptions/>
  <pageMargins left="0.7" right="0.7" top="0.75" bottom="0.75" header="0.3" footer="0.3"/>
  <pageSetup horizontalDpi="600" verticalDpi="600" orientation="portrait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3">
      <selection activeCell="B49" sqref="B49:B51"/>
    </sheetView>
  </sheetViews>
  <sheetFormatPr defaultColWidth="9.140625" defaultRowHeight="15"/>
  <cols>
    <col min="2" max="2" width="74.140625" style="0" customWidth="1"/>
    <col min="3" max="3" width="16.57421875" style="0" customWidth="1"/>
    <col min="4" max="4" width="16.7109375" style="0" customWidth="1"/>
    <col min="5" max="5" width="15.421875" style="0" customWidth="1"/>
    <col min="6" max="6" width="16.8515625" style="0" customWidth="1"/>
  </cols>
  <sheetData>
    <row r="1" spans="1:6" ht="15">
      <c r="A1" s="35" t="s">
        <v>83</v>
      </c>
      <c r="B1" s="35"/>
      <c r="C1" s="35"/>
      <c r="D1" s="35"/>
      <c r="E1" s="35"/>
      <c r="F1" s="35"/>
    </row>
    <row r="2" spans="1:6" ht="15.75">
      <c r="A2" s="32" t="s">
        <v>0</v>
      </c>
      <c r="B2" s="32"/>
      <c r="C2" s="32"/>
      <c r="D2" s="32"/>
      <c r="E2" s="32"/>
      <c r="F2" s="32"/>
    </row>
    <row r="3" spans="1:6" ht="48.75" customHeight="1">
      <c r="A3" s="33" t="s">
        <v>1</v>
      </c>
      <c r="B3" s="33"/>
      <c r="C3" s="33"/>
      <c r="D3" s="33"/>
      <c r="E3" s="33"/>
      <c r="F3" s="33"/>
    </row>
    <row r="4" spans="1:6" ht="15">
      <c r="A4" s="34" t="s">
        <v>2</v>
      </c>
      <c r="B4" s="34"/>
      <c r="C4" s="34"/>
      <c r="D4" s="34"/>
      <c r="E4" s="34"/>
      <c r="F4" s="34"/>
    </row>
    <row r="5" spans="1:6" ht="15">
      <c r="A5" s="36" t="s">
        <v>3</v>
      </c>
      <c r="B5" s="38" t="s">
        <v>4</v>
      </c>
      <c r="C5" s="30" t="s">
        <v>94</v>
      </c>
      <c r="D5" s="31"/>
      <c r="E5" s="30" t="s">
        <v>95</v>
      </c>
      <c r="F5" s="31"/>
    </row>
    <row r="6" spans="1:6" ht="15">
      <c r="A6" s="37"/>
      <c r="B6" s="39"/>
      <c r="C6" s="16" t="s">
        <v>6</v>
      </c>
      <c r="D6" s="16" t="s">
        <v>7</v>
      </c>
      <c r="E6" s="16" t="s">
        <v>6</v>
      </c>
      <c r="F6" s="16" t="s">
        <v>7</v>
      </c>
    </row>
    <row r="7" spans="1:6" ht="15">
      <c r="A7" s="17" t="s">
        <v>46</v>
      </c>
      <c r="B7" s="18">
        <v>2</v>
      </c>
      <c r="C7" s="18">
        <v>3</v>
      </c>
      <c r="D7" s="18">
        <v>4</v>
      </c>
      <c r="E7" s="18">
        <v>3</v>
      </c>
      <c r="F7" s="18">
        <v>4</v>
      </c>
    </row>
    <row r="8" spans="1:6" ht="22.5" customHeight="1">
      <c r="A8" s="5" t="s">
        <v>46</v>
      </c>
      <c r="B8" s="6" t="s">
        <v>8</v>
      </c>
      <c r="C8" s="20">
        <v>15834.52</v>
      </c>
      <c r="D8" s="20">
        <v>1893.1800000000003</v>
      </c>
      <c r="E8" s="20">
        <v>1238.5600000000002</v>
      </c>
      <c r="F8" s="20">
        <v>1893.1800000000003</v>
      </c>
    </row>
    <row r="9" spans="1:6" ht="20.25" customHeight="1">
      <c r="A9" s="5" t="s">
        <v>47</v>
      </c>
      <c r="B9" s="6" t="s">
        <v>9</v>
      </c>
      <c r="C9" s="20">
        <v>13828.36</v>
      </c>
      <c r="D9" s="20">
        <v>1653.3200000000002</v>
      </c>
      <c r="E9" s="8">
        <v>1081.64</v>
      </c>
      <c r="F9" s="20">
        <v>1653.3200000000002</v>
      </c>
    </row>
    <row r="10" spans="1:6" ht="24" customHeight="1">
      <c r="A10" s="9" t="s">
        <v>48</v>
      </c>
      <c r="B10" s="6" t="s">
        <v>10</v>
      </c>
      <c r="C10" s="20">
        <v>13451.38</v>
      </c>
      <c r="D10" s="20">
        <v>1608.25</v>
      </c>
      <c r="E10" s="8">
        <v>1052.15</v>
      </c>
      <c r="F10" s="20">
        <v>1608.25</v>
      </c>
    </row>
    <row r="11" spans="1:6" ht="23.25" customHeight="1">
      <c r="A11" s="9" t="s">
        <v>49</v>
      </c>
      <c r="B11" s="10" t="s">
        <v>11</v>
      </c>
      <c r="C11" s="20">
        <v>342.38</v>
      </c>
      <c r="D11" s="20">
        <v>40.93</v>
      </c>
      <c r="E11" s="7">
        <v>26.78</v>
      </c>
      <c r="F11" s="20">
        <v>40.93</v>
      </c>
    </row>
    <row r="12" spans="1:6" ht="25.5" customHeight="1">
      <c r="A12" s="5" t="s">
        <v>50</v>
      </c>
      <c r="B12" s="6" t="s">
        <v>12</v>
      </c>
      <c r="C12" s="20">
        <v>0</v>
      </c>
      <c r="D12" s="20">
        <v>0</v>
      </c>
      <c r="E12" s="8">
        <v>0</v>
      </c>
      <c r="F12" s="20">
        <v>0</v>
      </c>
    </row>
    <row r="13" spans="1:6" ht="28.5" customHeight="1">
      <c r="A13" s="9" t="s">
        <v>13</v>
      </c>
      <c r="B13" s="10" t="s">
        <v>14</v>
      </c>
      <c r="C13" s="20">
        <v>0</v>
      </c>
      <c r="D13" s="20">
        <v>0</v>
      </c>
      <c r="E13" s="7">
        <v>0</v>
      </c>
      <c r="F13" s="20">
        <v>0</v>
      </c>
    </row>
    <row r="14" spans="1:6" ht="24" customHeight="1">
      <c r="A14" s="9" t="s">
        <v>51</v>
      </c>
      <c r="B14" s="10" t="s">
        <v>18</v>
      </c>
      <c r="C14" s="20">
        <v>20.759999999999998</v>
      </c>
      <c r="D14" s="20">
        <v>2.48</v>
      </c>
      <c r="E14" s="7">
        <v>1.62</v>
      </c>
      <c r="F14" s="20">
        <v>2.48</v>
      </c>
    </row>
    <row r="15" spans="1:6" ht="24" customHeight="1">
      <c r="A15" s="9" t="s">
        <v>52</v>
      </c>
      <c r="B15" s="10" t="s">
        <v>19</v>
      </c>
      <c r="C15" s="20">
        <v>13.84</v>
      </c>
      <c r="D15" s="20">
        <v>1.66</v>
      </c>
      <c r="E15" s="7">
        <v>1.09</v>
      </c>
      <c r="F15" s="20">
        <v>1.66</v>
      </c>
    </row>
    <row r="16" spans="1:6" ht="26.25" customHeight="1">
      <c r="A16" s="5" t="s">
        <v>54</v>
      </c>
      <c r="B16" s="6" t="s">
        <v>20</v>
      </c>
      <c r="C16" s="20">
        <v>837.47</v>
      </c>
      <c r="D16" s="20">
        <v>100.14</v>
      </c>
      <c r="E16" s="8">
        <v>65.52</v>
      </c>
      <c r="F16" s="20">
        <v>100.14</v>
      </c>
    </row>
    <row r="17" spans="1:6" ht="24" customHeight="1">
      <c r="A17" s="5" t="s">
        <v>55</v>
      </c>
      <c r="B17" s="6" t="s">
        <v>21</v>
      </c>
      <c r="C17" s="20">
        <v>303.92</v>
      </c>
      <c r="D17" s="20">
        <v>36.34</v>
      </c>
      <c r="E17" s="8">
        <v>23.76</v>
      </c>
      <c r="F17" s="20">
        <v>36.34</v>
      </c>
    </row>
    <row r="18" spans="1:6" ht="24.75" customHeight="1">
      <c r="A18" s="9" t="s">
        <v>56</v>
      </c>
      <c r="B18" s="10" t="s">
        <v>22</v>
      </c>
      <c r="C18" s="20">
        <v>232.34</v>
      </c>
      <c r="D18" s="20">
        <v>27.78</v>
      </c>
      <c r="E18" s="7">
        <v>18.17</v>
      </c>
      <c r="F18" s="20">
        <v>27.78</v>
      </c>
    </row>
    <row r="19" spans="1:6" ht="18.75" customHeight="1">
      <c r="A19" s="9" t="s">
        <v>57</v>
      </c>
      <c r="B19" s="10" t="s">
        <v>23</v>
      </c>
      <c r="C19" s="20">
        <v>71.58</v>
      </c>
      <c r="D19" s="20">
        <v>8.56</v>
      </c>
      <c r="E19" s="7">
        <v>5.59</v>
      </c>
      <c r="F19" s="20">
        <v>8.56</v>
      </c>
    </row>
    <row r="20" spans="1:6" ht="22.5" customHeight="1">
      <c r="A20" s="5" t="s">
        <v>58</v>
      </c>
      <c r="B20" s="6" t="s">
        <v>24</v>
      </c>
      <c r="C20" s="20">
        <v>864.7699999999999</v>
      </c>
      <c r="D20" s="20">
        <v>103.38000000000001</v>
      </c>
      <c r="E20" s="8">
        <v>67.64</v>
      </c>
      <c r="F20" s="20">
        <v>103.38000000000001</v>
      </c>
    </row>
    <row r="21" spans="1:6" ht="23.25" customHeight="1">
      <c r="A21" s="9" t="s">
        <v>59</v>
      </c>
      <c r="B21" s="10" t="s">
        <v>25</v>
      </c>
      <c r="C21" s="20">
        <v>603.32</v>
      </c>
      <c r="D21" s="20">
        <v>72.13000000000001</v>
      </c>
      <c r="E21" s="7">
        <v>47.2</v>
      </c>
      <c r="F21" s="20">
        <v>72.13000000000001</v>
      </c>
    </row>
    <row r="22" spans="1:6" ht="15">
      <c r="A22" s="9" t="s">
        <v>60</v>
      </c>
      <c r="B22" s="10" t="s">
        <v>26</v>
      </c>
      <c r="C22" s="20">
        <v>261.45000000000005</v>
      </c>
      <c r="D22" s="20">
        <v>31.25</v>
      </c>
      <c r="E22" s="7">
        <v>20.44</v>
      </c>
      <c r="F22" s="20">
        <v>31.25</v>
      </c>
    </row>
    <row r="23" spans="1:6" ht="19.5" customHeight="1">
      <c r="A23" s="5" t="s">
        <v>61</v>
      </c>
      <c r="B23" s="6" t="s">
        <v>27</v>
      </c>
      <c r="C23" s="20">
        <v>375.72999999999996</v>
      </c>
      <c r="D23" s="20">
        <v>44.93</v>
      </c>
      <c r="E23" s="8">
        <v>29.39</v>
      </c>
      <c r="F23" s="20">
        <v>44.93</v>
      </c>
    </row>
    <row r="24" spans="1:6" ht="23.25" customHeight="1">
      <c r="A24" s="9" t="s">
        <v>62</v>
      </c>
      <c r="B24" s="10" t="s">
        <v>25</v>
      </c>
      <c r="C24" s="20">
        <v>302.65999999999997</v>
      </c>
      <c r="D24" s="20">
        <v>36.19</v>
      </c>
      <c r="E24" s="7">
        <v>23.68</v>
      </c>
      <c r="F24" s="20">
        <v>36.19</v>
      </c>
    </row>
    <row r="25" spans="1:6" ht="21" customHeight="1">
      <c r="A25" s="9" t="s">
        <v>63</v>
      </c>
      <c r="B25" s="10" t="s">
        <v>26</v>
      </c>
      <c r="C25" s="20">
        <v>73.07000000000001</v>
      </c>
      <c r="D25" s="20">
        <v>8.74</v>
      </c>
      <c r="E25" s="7">
        <v>5.71</v>
      </c>
      <c r="F25" s="20">
        <v>8.74</v>
      </c>
    </row>
    <row r="26" spans="1:6" ht="22.5" customHeight="1">
      <c r="A26" s="5" t="s">
        <v>64</v>
      </c>
      <c r="B26" s="6" t="s">
        <v>28</v>
      </c>
      <c r="C26" s="20">
        <v>194.17000000000002</v>
      </c>
      <c r="D26" s="20">
        <v>23.21</v>
      </c>
      <c r="E26" s="8">
        <v>15.19</v>
      </c>
      <c r="F26" s="20">
        <v>23.21</v>
      </c>
    </row>
    <row r="27" spans="1:6" ht="22.5" customHeight="1">
      <c r="A27" s="5" t="s">
        <v>65</v>
      </c>
      <c r="B27" s="10" t="s">
        <v>25</v>
      </c>
      <c r="C27" s="20">
        <v>153</v>
      </c>
      <c r="D27" s="20">
        <v>18.29</v>
      </c>
      <c r="E27" s="8">
        <v>11.97</v>
      </c>
      <c r="F27" s="20">
        <v>18.29</v>
      </c>
    </row>
    <row r="28" spans="1:6" ht="15">
      <c r="A28" s="5" t="s">
        <v>66</v>
      </c>
      <c r="B28" s="10" t="s">
        <v>26</v>
      </c>
      <c r="C28" s="20">
        <v>41.17</v>
      </c>
      <c r="D28" s="20">
        <v>4.92</v>
      </c>
      <c r="E28" s="8">
        <v>3.22</v>
      </c>
      <c r="F28" s="20">
        <v>4.92</v>
      </c>
    </row>
    <row r="29" spans="1:6" ht="15">
      <c r="A29" s="5" t="s">
        <v>67</v>
      </c>
      <c r="B29" s="6" t="s">
        <v>29</v>
      </c>
      <c r="C29" s="20">
        <v>0</v>
      </c>
      <c r="D29" s="20">
        <v>0</v>
      </c>
      <c r="E29" s="8">
        <v>0</v>
      </c>
      <c r="F29" s="20">
        <v>0</v>
      </c>
    </row>
    <row r="30" spans="1:6" ht="24.75" customHeight="1">
      <c r="A30" s="5" t="s">
        <v>68</v>
      </c>
      <c r="B30" s="6" t="s">
        <v>30</v>
      </c>
      <c r="C30" s="20">
        <v>16404.420000000002</v>
      </c>
      <c r="D30" s="20">
        <v>1961.3200000000004</v>
      </c>
      <c r="E30" s="8">
        <v>1283.14</v>
      </c>
      <c r="F30" s="20">
        <v>1961.3200000000004</v>
      </c>
    </row>
    <row r="31" spans="1:6" ht="18.75" customHeight="1">
      <c r="A31" s="5" t="s">
        <v>69</v>
      </c>
      <c r="B31" s="6" t="s">
        <v>31</v>
      </c>
      <c r="C31" s="20">
        <v>0</v>
      </c>
      <c r="D31" s="20">
        <v>0</v>
      </c>
      <c r="E31" s="8">
        <v>0</v>
      </c>
      <c r="F31" s="20">
        <v>0</v>
      </c>
    </row>
    <row r="32" spans="1:6" ht="17.25" customHeight="1">
      <c r="A32" s="5" t="s">
        <v>70</v>
      </c>
      <c r="B32" s="6" t="s">
        <v>32</v>
      </c>
      <c r="C32" s="20">
        <v>0</v>
      </c>
      <c r="D32" s="20">
        <v>0</v>
      </c>
      <c r="E32" s="8">
        <v>0</v>
      </c>
      <c r="F32" s="20">
        <v>0</v>
      </c>
    </row>
    <row r="33" spans="1:6" ht="18" customHeight="1">
      <c r="A33" s="9" t="s">
        <v>71</v>
      </c>
      <c r="B33" s="10" t="s">
        <v>33</v>
      </c>
      <c r="C33" s="20">
        <v>0</v>
      </c>
      <c r="D33" s="20">
        <v>0</v>
      </c>
      <c r="E33" s="7">
        <v>0</v>
      </c>
      <c r="F33" s="20">
        <v>0</v>
      </c>
    </row>
    <row r="34" spans="1:6" ht="22.5" customHeight="1">
      <c r="A34" s="9" t="s">
        <v>72</v>
      </c>
      <c r="B34" s="10" t="s">
        <v>34</v>
      </c>
      <c r="C34" s="20">
        <v>0</v>
      </c>
      <c r="D34" s="20">
        <v>0</v>
      </c>
      <c r="E34" s="7">
        <v>0</v>
      </c>
      <c r="F34" s="20">
        <v>0</v>
      </c>
    </row>
    <row r="35" spans="1:6" ht="21" customHeight="1">
      <c r="A35" s="9" t="s">
        <v>73</v>
      </c>
      <c r="B35" s="10" t="s">
        <v>35</v>
      </c>
      <c r="C35" s="20">
        <v>0</v>
      </c>
      <c r="D35" s="20">
        <v>0</v>
      </c>
      <c r="E35" s="7">
        <v>0</v>
      </c>
      <c r="F35" s="20">
        <v>0</v>
      </c>
    </row>
    <row r="36" spans="1:6" ht="23.25" customHeight="1">
      <c r="A36" s="9" t="s">
        <v>74</v>
      </c>
      <c r="B36" s="10" t="s">
        <v>36</v>
      </c>
      <c r="C36" s="20">
        <v>0</v>
      </c>
      <c r="D36" s="20">
        <v>0</v>
      </c>
      <c r="E36" s="7">
        <v>0</v>
      </c>
      <c r="F36" s="20">
        <v>0</v>
      </c>
    </row>
    <row r="37" spans="1:6" ht="24" customHeight="1">
      <c r="A37" s="5" t="s">
        <v>75</v>
      </c>
      <c r="B37" s="6" t="s">
        <v>37</v>
      </c>
      <c r="C37" s="20">
        <v>16404.420000000002</v>
      </c>
      <c r="D37" s="20">
        <v>1961.3200000000004</v>
      </c>
      <c r="E37" s="8">
        <v>1283.14</v>
      </c>
      <c r="F37" s="20">
        <v>1961.3200000000004</v>
      </c>
    </row>
    <row r="38" spans="1:6" ht="20.25" customHeight="1">
      <c r="A38" s="5" t="s">
        <v>76</v>
      </c>
      <c r="B38" s="6" t="s">
        <v>38</v>
      </c>
      <c r="C38" s="20" t="s">
        <v>86</v>
      </c>
      <c r="D38" s="20">
        <v>1961.3200000000004</v>
      </c>
      <c r="E38" s="11" t="s">
        <v>86</v>
      </c>
      <c r="F38" s="20">
        <v>1961.3200000000004</v>
      </c>
    </row>
    <row r="39" spans="1:6" ht="15">
      <c r="A39" s="5" t="s">
        <v>77</v>
      </c>
      <c r="B39" s="6" t="s">
        <v>39</v>
      </c>
      <c r="C39" s="20" t="s">
        <v>86</v>
      </c>
      <c r="D39" s="20">
        <v>1608.25</v>
      </c>
      <c r="E39" s="11" t="s">
        <v>86</v>
      </c>
      <c r="F39" s="20">
        <v>1608.25</v>
      </c>
    </row>
    <row r="40" spans="1:6" ht="19.5" customHeight="1">
      <c r="A40" s="5" t="s">
        <v>78</v>
      </c>
      <c r="B40" s="6" t="s">
        <v>40</v>
      </c>
      <c r="C40" s="20">
        <v>0</v>
      </c>
      <c r="D40" s="20">
        <v>353.0700000000004</v>
      </c>
      <c r="E40" s="11"/>
      <c r="F40" s="20">
        <v>353.0700000000004</v>
      </c>
    </row>
    <row r="41" spans="1:6" ht="18" customHeight="1">
      <c r="A41" s="5" t="s">
        <v>79</v>
      </c>
      <c r="B41" s="6" t="s">
        <v>41</v>
      </c>
      <c r="C41" s="20">
        <v>0</v>
      </c>
      <c r="D41" s="29">
        <v>81.99834805131236</v>
      </c>
      <c r="E41" s="11"/>
      <c r="F41" s="21">
        <v>81.99834805131236</v>
      </c>
    </row>
    <row r="42" spans="1:6" ht="25.5" customHeight="1">
      <c r="A42" s="5" t="s">
        <v>80</v>
      </c>
      <c r="B42" s="6" t="s">
        <v>42</v>
      </c>
      <c r="C42" s="20">
        <v>0</v>
      </c>
      <c r="D42" s="29">
        <v>18.001651948687638</v>
      </c>
      <c r="E42" s="11"/>
      <c r="F42" s="21">
        <v>18.001651948687638</v>
      </c>
    </row>
    <row r="43" spans="1:6" ht="21.75" customHeight="1">
      <c r="A43" s="5" t="s">
        <v>81</v>
      </c>
      <c r="B43" s="6" t="s">
        <v>43</v>
      </c>
      <c r="C43" s="20">
        <v>8364</v>
      </c>
      <c r="D43" s="20" t="s">
        <v>86</v>
      </c>
      <c r="E43" s="8">
        <v>654.2</v>
      </c>
      <c r="F43" s="22" t="s">
        <v>86</v>
      </c>
    </row>
    <row r="44" spans="1:6" ht="23.25" customHeight="1">
      <c r="A44" s="5" t="s">
        <v>82</v>
      </c>
      <c r="B44" s="6" t="s">
        <v>44</v>
      </c>
      <c r="C44" s="20">
        <v>0</v>
      </c>
      <c r="D44" s="20">
        <v>0</v>
      </c>
      <c r="E44" s="8">
        <v>0</v>
      </c>
      <c r="F44" s="8">
        <v>0</v>
      </c>
    </row>
    <row r="45" spans="1:6" ht="21" customHeight="1">
      <c r="A45" s="25" t="s">
        <v>87</v>
      </c>
      <c r="B45" s="6" t="s">
        <v>88</v>
      </c>
      <c r="C45" s="20" t="s">
        <v>86</v>
      </c>
      <c r="D45" s="28">
        <v>2353.578</v>
      </c>
      <c r="E45" s="23" t="s">
        <v>86</v>
      </c>
      <c r="F45" s="24">
        <v>2353.5840000000003</v>
      </c>
    </row>
    <row r="46" spans="1:2" ht="15">
      <c r="A46" s="3"/>
      <c r="B46" s="1" t="s">
        <v>45</v>
      </c>
    </row>
    <row r="47" ht="15">
      <c r="A47" s="2"/>
    </row>
    <row r="48" ht="15">
      <c r="A48" s="2"/>
    </row>
  </sheetData>
  <sheetProtection/>
  <mergeCells count="8">
    <mergeCell ref="E5:F5"/>
    <mergeCell ref="A1:F1"/>
    <mergeCell ref="A2:F2"/>
    <mergeCell ref="A3:F3"/>
    <mergeCell ref="A4:F4"/>
    <mergeCell ref="A5:A6"/>
    <mergeCell ref="B5:B6"/>
    <mergeCell ref="C5:D5"/>
  </mergeCells>
  <printOptions/>
  <pageMargins left="0.7" right="0.7" top="0.75" bottom="0.75" header="0.3" footer="0.3"/>
  <pageSetup horizontalDpi="600" verticalDpi="600" orientation="portrait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34">
      <selection activeCell="B49" sqref="B49:B51"/>
    </sheetView>
  </sheetViews>
  <sheetFormatPr defaultColWidth="9.140625" defaultRowHeight="15"/>
  <cols>
    <col min="2" max="2" width="74.421875" style="0" customWidth="1"/>
    <col min="3" max="3" width="16.57421875" style="0" customWidth="1"/>
    <col min="4" max="4" width="14.7109375" style="0" customWidth="1"/>
    <col min="5" max="5" width="14.140625" style="0" customWidth="1"/>
    <col min="6" max="6" width="15.140625" style="0" customWidth="1"/>
  </cols>
  <sheetData>
    <row r="1" spans="1:6" ht="15">
      <c r="A1" s="35" t="s">
        <v>96</v>
      </c>
      <c r="B1" s="35"/>
      <c r="C1" s="35"/>
      <c r="D1" s="35"/>
      <c r="E1" s="35"/>
      <c r="F1" s="35"/>
    </row>
    <row r="2" spans="1:6" ht="15.75">
      <c r="A2" s="32" t="s">
        <v>85</v>
      </c>
      <c r="B2" s="32"/>
      <c r="C2" s="32"/>
      <c r="D2" s="32"/>
      <c r="E2" s="32"/>
      <c r="F2" s="32"/>
    </row>
    <row r="3" spans="1:6" ht="33" customHeight="1">
      <c r="A3" s="33" t="s">
        <v>1</v>
      </c>
      <c r="B3" s="33"/>
      <c r="C3" s="33"/>
      <c r="D3" s="33"/>
      <c r="E3" s="33"/>
      <c r="F3" s="33"/>
    </row>
    <row r="4" spans="1:6" ht="15">
      <c r="A4" s="34" t="s">
        <v>2</v>
      </c>
      <c r="B4" s="34"/>
      <c r="C4" s="34"/>
      <c r="D4" s="34"/>
      <c r="E4" s="34"/>
      <c r="F4" s="34"/>
    </row>
    <row r="5" spans="1:6" ht="15">
      <c r="A5" s="36" t="s">
        <v>3</v>
      </c>
      <c r="B5" s="38" t="s">
        <v>4</v>
      </c>
      <c r="C5" s="30" t="s">
        <v>94</v>
      </c>
      <c r="D5" s="31"/>
      <c r="E5" s="30" t="s">
        <v>95</v>
      </c>
      <c r="F5" s="31"/>
    </row>
    <row r="6" spans="1:6" ht="15">
      <c r="A6" s="37"/>
      <c r="B6" s="39"/>
      <c r="C6" s="16" t="s">
        <v>6</v>
      </c>
      <c r="D6" s="16" t="s">
        <v>7</v>
      </c>
      <c r="E6" s="16" t="s">
        <v>6</v>
      </c>
      <c r="F6" s="16" t="s">
        <v>7</v>
      </c>
    </row>
    <row r="7" spans="1:6" ht="15">
      <c r="A7" s="17" t="s">
        <v>46</v>
      </c>
      <c r="B7" s="18">
        <v>2</v>
      </c>
      <c r="C7" s="18">
        <v>3</v>
      </c>
      <c r="D7" s="18">
        <v>4</v>
      </c>
      <c r="E7" s="18">
        <v>3</v>
      </c>
      <c r="F7" s="18">
        <v>4</v>
      </c>
    </row>
    <row r="8" spans="1:6" ht="25.5" customHeight="1">
      <c r="A8" s="5" t="s">
        <v>46</v>
      </c>
      <c r="B8" s="6" t="s">
        <v>8</v>
      </c>
      <c r="C8" s="20">
        <v>14992.050000000001</v>
      </c>
      <c r="D8" s="20">
        <v>1792.4500000000003</v>
      </c>
      <c r="E8" s="20">
        <v>1172.66</v>
      </c>
      <c r="F8" s="28">
        <v>1792.4500000000003</v>
      </c>
    </row>
    <row r="9" spans="1:6" ht="21.75" customHeight="1">
      <c r="A9" s="5" t="s">
        <v>47</v>
      </c>
      <c r="B9" s="6" t="s">
        <v>9</v>
      </c>
      <c r="C9" s="8">
        <v>13487.18</v>
      </c>
      <c r="D9" s="8">
        <v>1612.5300000000002</v>
      </c>
      <c r="E9" s="8">
        <v>1054.95</v>
      </c>
      <c r="F9" s="19">
        <v>1612.5300000000002</v>
      </c>
    </row>
    <row r="10" spans="1:6" ht="23.25" customHeight="1">
      <c r="A10" s="9" t="s">
        <v>48</v>
      </c>
      <c r="B10" s="6" t="s">
        <v>10</v>
      </c>
      <c r="C10" s="8">
        <v>13451.38</v>
      </c>
      <c r="D10" s="8">
        <v>1608.25</v>
      </c>
      <c r="E10" s="8">
        <v>1052.15</v>
      </c>
      <c r="F10" s="8">
        <v>1608.25</v>
      </c>
    </row>
    <row r="11" spans="1:6" ht="24" customHeight="1">
      <c r="A11" s="9" t="s">
        <v>49</v>
      </c>
      <c r="B11" s="10" t="s">
        <v>11</v>
      </c>
      <c r="C11" s="7">
        <v>22.11</v>
      </c>
      <c r="D11" s="7">
        <v>2.64</v>
      </c>
      <c r="E11" s="7">
        <v>1.73</v>
      </c>
      <c r="F11" s="7">
        <v>2.64</v>
      </c>
    </row>
    <row r="12" spans="1:6" ht="26.25" customHeight="1">
      <c r="A12" s="5" t="s">
        <v>50</v>
      </c>
      <c r="B12" s="6" t="s">
        <v>12</v>
      </c>
      <c r="C12" s="8">
        <v>0</v>
      </c>
      <c r="D12" s="8">
        <v>0</v>
      </c>
      <c r="E12" s="8">
        <v>0</v>
      </c>
      <c r="F12" s="8">
        <v>0</v>
      </c>
    </row>
    <row r="13" spans="1:6" ht="19.5" customHeight="1">
      <c r="A13" s="9" t="s">
        <v>13</v>
      </c>
      <c r="B13" s="10" t="s">
        <v>14</v>
      </c>
      <c r="C13" s="7">
        <v>0</v>
      </c>
      <c r="D13" s="7">
        <v>0</v>
      </c>
      <c r="E13" s="7">
        <v>0</v>
      </c>
      <c r="F13" s="7">
        <v>0</v>
      </c>
    </row>
    <row r="14" spans="1:6" ht="21" customHeight="1">
      <c r="A14" s="9" t="s">
        <v>51</v>
      </c>
      <c r="B14" s="10" t="s">
        <v>18</v>
      </c>
      <c r="C14" s="7">
        <v>3.26</v>
      </c>
      <c r="D14" s="7">
        <v>0.39</v>
      </c>
      <c r="E14" s="7">
        <v>0.25</v>
      </c>
      <c r="F14" s="7">
        <v>0.39</v>
      </c>
    </row>
    <row r="15" spans="1:6" ht="21.75" customHeight="1">
      <c r="A15" s="9" t="s">
        <v>52</v>
      </c>
      <c r="B15" s="10" t="s">
        <v>19</v>
      </c>
      <c r="C15" s="7">
        <v>10.43</v>
      </c>
      <c r="D15" s="7">
        <v>1.25</v>
      </c>
      <c r="E15" s="7">
        <v>0.82</v>
      </c>
      <c r="F15" s="7">
        <v>1.25</v>
      </c>
    </row>
    <row r="16" spans="1:6" ht="21.75" customHeight="1">
      <c r="A16" s="5" t="s">
        <v>54</v>
      </c>
      <c r="B16" s="6" t="s">
        <v>20</v>
      </c>
      <c r="C16" s="8">
        <v>718.85</v>
      </c>
      <c r="D16" s="8">
        <v>85.95</v>
      </c>
      <c r="E16" s="8">
        <v>56.23</v>
      </c>
      <c r="F16" s="8">
        <v>85.95</v>
      </c>
    </row>
    <row r="17" spans="1:6" ht="20.25" customHeight="1">
      <c r="A17" s="5" t="s">
        <v>55</v>
      </c>
      <c r="B17" s="6" t="s">
        <v>21</v>
      </c>
      <c r="C17" s="8">
        <v>167.43</v>
      </c>
      <c r="D17" s="19">
        <v>20.02</v>
      </c>
      <c r="E17" s="8">
        <v>13.09</v>
      </c>
      <c r="F17" s="19">
        <v>20.02</v>
      </c>
    </row>
    <row r="18" spans="1:6" ht="18.75" customHeight="1">
      <c r="A18" s="9" t="s">
        <v>56</v>
      </c>
      <c r="B18" s="10" t="s">
        <v>22</v>
      </c>
      <c r="C18" s="7">
        <v>122.53</v>
      </c>
      <c r="D18" s="7">
        <v>14.65</v>
      </c>
      <c r="E18" s="7">
        <v>9.58</v>
      </c>
      <c r="F18" s="7">
        <v>14.65</v>
      </c>
    </row>
    <row r="19" spans="1:6" ht="15">
      <c r="A19" s="9" t="s">
        <v>57</v>
      </c>
      <c r="B19" s="10" t="s">
        <v>23</v>
      </c>
      <c r="C19" s="7">
        <v>44.9</v>
      </c>
      <c r="D19" s="7">
        <v>5.37</v>
      </c>
      <c r="E19" s="7">
        <v>3.51</v>
      </c>
      <c r="F19" s="7">
        <v>5.37</v>
      </c>
    </row>
    <row r="20" spans="1:6" ht="18.75" customHeight="1">
      <c r="A20" s="5" t="s">
        <v>58</v>
      </c>
      <c r="B20" s="6" t="s">
        <v>24</v>
      </c>
      <c r="C20" s="8">
        <v>618.5899999999999</v>
      </c>
      <c r="D20" s="8">
        <v>73.95</v>
      </c>
      <c r="E20" s="8">
        <v>48.39</v>
      </c>
      <c r="F20" s="8">
        <v>73.95</v>
      </c>
    </row>
    <row r="21" spans="1:6" ht="20.25" customHeight="1">
      <c r="A21" s="9" t="s">
        <v>59</v>
      </c>
      <c r="B21" s="10" t="s">
        <v>25</v>
      </c>
      <c r="C21" s="7">
        <v>431.59</v>
      </c>
      <c r="D21" s="7">
        <v>51.6</v>
      </c>
      <c r="E21" s="7">
        <v>33.76</v>
      </c>
      <c r="F21" s="7">
        <v>51.6</v>
      </c>
    </row>
    <row r="22" spans="1:6" ht="15">
      <c r="A22" s="9" t="s">
        <v>60</v>
      </c>
      <c r="B22" s="10" t="s">
        <v>26</v>
      </c>
      <c r="C22" s="7">
        <v>187</v>
      </c>
      <c r="D22" s="7">
        <v>22.35</v>
      </c>
      <c r="E22" s="7">
        <v>14.63</v>
      </c>
      <c r="F22" s="7">
        <v>22.35</v>
      </c>
    </row>
    <row r="23" spans="1:6" ht="23.25" customHeight="1">
      <c r="A23" s="5" t="s">
        <v>61</v>
      </c>
      <c r="B23" s="6" t="s">
        <v>27</v>
      </c>
      <c r="C23" s="8">
        <v>268.78</v>
      </c>
      <c r="D23" s="8">
        <v>32.14</v>
      </c>
      <c r="E23" s="8">
        <v>21.02</v>
      </c>
      <c r="F23" s="8">
        <v>32.14</v>
      </c>
    </row>
    <row r="24" spans="1:6" ht="21" customHeight="1">
      <c r="A24" s="9" t="s">
        <v>62</v>
      </c>
      <c r="B24" s="10" t="s">
        <v>25</v>
      </c>
      <c r="C24" s="7">
        <v>222.2</v>
      </c>
      <c r="D24" s="7">
        <v>26.57</v>
      </c>
      <c r="E24" s="7">
        <v>17.38</v>
      </c>
      <c r="F24" s="7">
        <v>26.57</v>
      </c>
    </row>
    <row r="25" spans="1:6" ht="15">
      <c r="A25" s="9" t="s">
        <v>63</v>
      </c>
      <c r="B25" s="10" t="s">
        <v>26</v>
      </c>
      <c r="C25" s="7">
        <v>46.58</v>
      </c>
      <c r="D25" s="7">
        <v>5.57</v>
      </c>
      <c r="E25" s="7">
        <v>3.64</v>
      </c>
      <c r="F25" s="7">
        <v>5.57</v>
      </c>
    </row>
    <row r="26" spans="1:6" ht="21.75" customHeight="1">
      <c r="A26" s="5" t="s">
        <v>64</v>
      </c>
      <c r="B26" s="6" t="s">
        <v>28</v>
      </c>
      <c r="C26" s="8">
        <v>0</v>
      </c>
      <c r="D26" s="8">
        <v>0</v>
      </c>
      <c r="E26" s="8">
        <v>0</v>
      </c>
      <c r="F26" s="8">
        <v>0</v>
      </c>
    </row>
    <row r="27" spans="1:6" ht="22.5" customHeight="1">
      <c r="A27" s="5" t="s">
        <v>65</v>
      </c>
      <c r="B27" s="10" t="s">
        <v>25</v>
      </c>
      <c r="C27" s="8">
        <v>0</v>
      </c>
      <c r="D27" s="8">
        <v>0</v>
      </c>
      <c r="E27" s="8">
        <v>0</v>
      </c>
      <c r="F27" s="8">
        <v>0</v>
      </c>
    </row>
    <row r="28" spans="1:6" ht="15">
      <c r="A28" s="5" t="s">
        <v>66</v>
      </c>
      <c r="B28" s="10" t="s">
        <v>26</v>
      </c>
      <c r="C28" s="8">
        <v>0</v>
      </c>
      <c r="D28" s="8">
        <v>0</v>
      </c>
      <c r="E28" s="8">
        <v>0</v>
      </c>
      <c r="F28" s="8">
        <v>0</v>
      </c>
    </row>
    <row r="29" spans="1:6" ht="15">
      <c r="A29" s="5" t="s">
        <v>67</v>
      </c>
      <c r="B29" s="6" t="s">
        <v>29</v>
      </c>
      <c r="C29" s="8">
        <v>0</v>
      </c>
      <c r="D29" s="8">
        <v>0</v>
      </c>
      <c r="E29" s="8">
        <v>0</v>
      </c>
      <c r="F29" s="8">
        <v>0</v>
      </c>
    </row>
    <row r="30" spans="1:6" ht="23.25" customHeight="1">
      <c r="A30" s="5" t="s">
        <v>68</v>
      </c>
      <c r="B30" s="6" t="s">
        <v>30</v>
      </c>
      <c r="C30" s="8">
        <v>15260.830000000002</v>
      </c>
      <c r="D30" s="19">
        <v>1824.5900000000004</v>
      </c>
      <c r="E30" s="8">
        <v>1193.68</v>
      </c>
      <c r="F30" s="19">
        <v>1824.5900000000004</v>
      </c>
    </row>
    <row r="31" spans="1:6" ht="21" customHeight="1">
      <c r="A31" s="5" t="s">
        <v>69</v>
      </c>
      <c r="B31" s="6" t="s">
        <v>31</v>
      </c>
      <c r="C31" s="8">
        <v>0</v>
      </c>
      <c r="D31" s="8">
        <v>0</v>
      </c>
      <c r="E31" s="8">
        <v>0</v>
      </c>
      <c r="F31" s="8">
        <v>0</v>
      </c>
    </row>
    <row r="32" spans="1:6" ht="15">
      <c r="A32" s="5" t="s">
        <v>70</v>
      </c>
      <c r="B32" s="6" t="s">
        <v>32</v>
      </c>
      <c r="C32" s="8">
        <v>0</v>
      </c>
      <c r="D32" s="8">
        <v>0</v>
      </c>
      <c r="E32" s="8">
        <v>0</v>
      </c>
      <c r="F32" s="8">
        <v>0</v>
      </c>
    </row>
    <row r="33" spans="1:6" ht="15">
      <c r="A33" s="9" t="s">
        <v>71</v>
      </c>
      <c r="B33" s="10" t="s">
        <v>33</v>
      </c>
      <c r="C33" s="7">
        <v>0</v>
      </c>
      <c r="D33" s="7">
        <v>0</v>
      </c>
      <c r="E33" s="7">
        <v>0</v>
      </c>
      <c r="F33" s="7">
        <v>0</v>
      </c>
    </row>
    <row r="34" spans="1:6" ht="20.25" customHeight="1">
      <c r="A34" s="9" t="s">
        <v>72</v>
      </c>
      <c r="B34" s="10" t="s">
        <v>34</v>
      </c>
      <c r="C34" s="7">
        <v>0</v>
      </c>
      <c r="D34" s="7">
        <v>0</v>
      </c>
      <c r="E34" s="7">
        <v>0</v>
      </c>
      <c r="F34" s="7">
        <v>0</v>
      </c>
    </row>
    <row r="35" spans="1:6" ht="21.75" customHeight="1">
      <c r="A35" s="9" t="s">
        <v>73</v>
      </c>
      <c r="B35" s="10" t="s">
        <v>35</v>
      </c>
      <c r="C35" s="7">
        <v>0</v>
      </c>
      <c r="D35" s="7">
        <v>0</v>
      </c>
      <c r="E35" s="7">
        <v>0</v>
      </c>
      <c r="F35" s="7">
        <v>0</v>
      </c>
    </row>
    <row r="36" spans="1:6" ht="25.5" customHeight="1">
      <c r="A36" s="9" t="s">
        <v>74</v>
      </c>
      <c r="B36" s="10" t="s">
        <v>36</v>
      </c>
      <c r="C36" s="7">
        <v>0</v>
      </c>
      <c r="D36" s="27">
        <v>0</v>
      </c>
      <c r="E36" s="7">
        <v>0</v>
      </c>
      <c r="F36" s="7">
        <v>0</v>
      </c>
    </row>
    <row r="37" spans="1:6" ht="25.5" customHeight="1">
      <c r="A37" s="5" t="s">
        <v>75</v>
      </c>
      <c r="B37" s="6" t="s">
        <v>37</v>
      </c>
      <c r="C37" s="8">
        <v>15260.830000000002</v>
      </c>
      <c r="D37" s="19">
        <v>1824.5900000000004</v>
      </c>
      <c r="E37" s="8">
        <v>1193.68</v>
      </c>
      <c r="F37" s="19">
        <v>1824.5900000000004</v>
      </c>
    </row>
    <row r="38" spans="1:6" ht="24" customHeight="1">
      <c r="A38" s="5" t="s">
        <v>76</v>
      </c>
      <c r="B38" s="6" t="s">
        <v>38</v>
      </c>
      <c r="C38" s="11" t="s">
        <v>86</v>
      </c>
      <c r="D38" s="19">
        <v>1824.5900000000004</v>
      </c>
      <c r="E38" s="11" t="s">
        <v>86</v>
      </c>
      <c r="F38" s="19">
        <v>1824.5900000000004</v>
      </c>
    </row>
    <row r="39" spans="1:6" ht="15">
      <c r="A39" s="5" t="s">
        <v>77</v>
      </c>
      <c r="B39" s="6" t="s">
        <v>39</v>
      </c>
      <c r="C39" s="11" t="s">
        <v>86</v>
      </c>
      <c r="D39" s="8">
        <v>1608.25</v>
      </c>
      <c r="E39" s="11" t="s">
        <v>86</v>
      </c>
      <c r="F39" s="8">
        <v>1608.25</v>
      </c>
    </row>
    <row r="40" spans="1:6" ht="18.75" customHeight="1">
      <c r="A40" s="5" t="s">
        <v>78</v>
      </c>
      <c r="B40" s="6" t="s">
        <v>40</v>
      </c>
      <c r="C40" s="11"/>
      <c r="D40" s="8">
        <v>216.34000000000037</v>
      </c>
      <c r="E40" s="11"/>
      <c r="F40" s="19">
        <v>216.34000000000037</v>
      </c>
    </row>
    <row r="41" spans="1:6" ht="25.5" customHeight="1">
      <c r="A41" s="5" t="s">
        <v>79</v>
      </c>
      <c r="B41" s="6" t="s">
        <v>41</v>
      </c>
      <c r="C41" s="11"/>
      <c r="D41" s="21">
        <v>88.14308968042134</v>
      </c>
      <c r="E41" s="11"/>
      <c r="F41" s="21">
        <v>88.14308968042134</v>
      </c>
    </row>
    <row r="42" spans="1:6" ht="21" customHeight="1">
      <c r="A42" s="5" t="s">
        <v>80</v>
      </c>
      <c r="B42" s="6" t="s">
        <v>42</v>
      </c>
      <c r="C42" s="11"/>
      <c r="D42" s="21">
        <v>11.856910319578663</v>
      </c>
      <c r="E42" s="11"/>
      <c r="F42" s="21">
        <v>11.856910319578663</v>
      </c>
    </row>
    <row r="43" spans="1:6" ht="21.75" customHeight="1">
      <c r="A43" s="5" t="s">
        <v>81</v>
      </c>
      <c r="B43" s="6" t="s">
        <v>43</v>
      </c>
      <c r="C43" s="8">
        <v>8364</v>
      </c>
      <c r="D43" s="11"/>
      <c r="E43" s="8">
        <v>8364</v>
      </c>
      <c r="F43" s="11"/>
    </row>
    <row r="44" spans="1:6" ht="23.25" customHeight="1">
      <c r="A44" s="5" t="s">
        <v>82</v>
      </c>
      <c r="B44" s="6" t="s">
        <v>44</v>
      </c>
      <c r="C44" s="8">
        <v>0</v>
      </c>
      <c r="D44" s="8">
        <v>0</v>
      </c>
      <c r="E44" s="8">
        <v>0</v>
      </c>
      <c r="F44" s="8">
        <v>0</v>
      </c>
    </row>
    <row r="45" spans="1:6" ht="32.25" customHeight="1">
      <c r="A45" s="25" t="s">
        <v>87</v>
      </c>
      <c r="B45" s="6" t="s">
        <v>88</v>
      </c>
      <c r="C45" s="23" t="s">
        <v>86</v>
      </c>
      <c r="D45" s="24">
        <v>2189.5080000000003</v>
      </c>
      <c r="E45" s="23" t="s">
        <v>86</v>
      </c>
      <c r="F45" s="24">
        <v>2189.5080000000003</v>
      </c>
    </row>
    <row r="46" spans="1:2" ht="15">
      <c r="A46" s="3"/>
      <c r="B46" s="1" t="s">
        <v>45</v>
      </c>
    </row>
    <row r="47" ht="15">
      <c r="A47" s="2"/>
    </row>
    <row r="48" ht="15">
      <c r="A48" s="2"/>
    </row>
  </sheetData>
  <sheetProtection/>
  <mergeCells count="8">
    <mergeCell ref="A1:F1"/>
    <mergeCell ref="A2:F2"/>
    <mergeCell ref="A3:F3"/>
    <mergeCell ref="A4:F4"/>
    <mergeCell ref="A5:A6"/>
    <mergeCell ref="B5:B6"/>
    <mergeCell ref="C5:D5"/>
    <mergeCell ref="E5:F5"/>
  </mergeCells>
  <printOptions/>
  <pageMargins left="0.7" right="0.7" top="0.75" bottom="0.75" header="0.3" footer="0.3"/>
  <pageSetup horizontalDpi="600" verticalDpi="6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35">
      <selection activeCell="B48" sqref="B48:B50"/>
    </sheetView>
  </sheetViews>
  <sheetFormatPr defaultColWidth="9.140625" defaultRowHeight="15"/>
  <cols>
    <col min="2" max="2" width="59.00390625" style="0" customWidth="1"/>
    <col min="3" max="3" width="14.8515625" style="0" customWidth="1"/>
    <col min="4" max="4" width="14.28125" style="0" customWidth="1"/>
    <col min="5" max="6" width="14.8515625" style="0" customWidth="1"/>
  </cols>
  <sheetData>
    <row r="1" spans="1:6" ht="15.75">
      <c r="A1" s="32" t="s">
        <v>90</v>
      </c>
      <c r="B1" s="32"/>
      <c r="C1" s="32"/>
      <c r="D1" s="32"/>
      <c r="E1" s="32"/>
      <c r="F1" s="32"/>
    </row>
    <row r="2" spans="1:6" ht="32.25" customHeight="1">
      <c r="A2" s="33" t="s">
        <v>1</v>
      </c>
      <c r="B2" s="33"/>
      <c r="C2" s="33"/>
      <c r="D2" s="33"/>
      <c r="E2" s="33"/>
      <c r="F2" s="33"/>
    </row>
    <row r="3" spans="1:6" ht="15">
      <c r="A3" s="34" t="s">
        <v>2</v>
      </c>
      <c r="B3" s="34"/>
      <c r="C3" s="34"/>
      <c r="D3" s="34"/>
      <c r="E3" s="34"/>
      <c r="F3" s="34"/>
    </row>
    <row r="4" spans="1:6" ht="15">
      <c r="A4" s="36" t="s">
        <v>3</v>
      </c>
      <c r="B4" s="38" t="s">
        <v>4</v>
      </c>
      <c r="C4" s="30" t="s">
        <v>94</v>
      </c>
      <c r="D4" s="31"/>
      <c r="E4" s="30" t="s">
        <v>95</v>
      </c>
      <c r="F4" s="31"/>
    </row>
    <row r="5" spans="1:6" ht="15">
      <c r="A5" s="37"/>
      <c r="B5" s="39"/>
      <c r="C5" s="16" t="s">
        <v>6</v>
      </c>
      <c r="D5" s="16" t="s">
        <v>7</v>
      </c>
      <c r="E5" s="16" t="s">
        <v>6</v>
      </c>
      <c r="F5" s="16" t="s">
        <v>7</v>
      </c>
    </row>
    <row r="6" spans="1:6" ht="15">
      <c r="A6" s="17" t="s">
        <v>46</v>
      </c>
      <c r="B6" s="18">
        <v>2</v>
      </c>
      <c r="C6" s="18">
        <v>3</v>
      </c>
      <c r="D6" s="18">
        <v>4</v>
      </c>
      <c r="E6" s="18">
        <v>3</v>
      </c>
      <c r="F6" s="18">
        <v>4</v>
      </c>
    </row>
    <row r="7" spans="1:6" ht="16.5" customHeight="1">
      <c r="A7" s="5" t="s">
        <v>46</v>
      </c>
      <c r="B7" s="6" t="s">
        <v>8</v>
      </c>
      <c r="C7" s="20">
        <v>727.99</v>
      </c>
      <c r="D7" s="20">
        <v>87.03999999999999</v>
      </c>
      <c r="E7" s="20">
        <v>56.95</v>
      </c>
      <c r="F7" s="28">
        <v>87.03999999999999</v>
      </c>
    </row>
    <row r="8" spans="1:6" ht="17.25" customHeight="1">
      <c r="A8" s="5" t="s">
        <v>47</v>
      </c>
      <c r="B8" s="6" t="s">
        <v>9</v>
      </c>
      <c r="C8" s="8">
        <v>341.18</v>
      </c>
      <c r="D8" s="8">
        <v>40.78999999999999</v>
      </c>
      <c r="E8" s="8">
        <v>26.69</v>
      </c>
      <c r="F8" s="19">
        <v>40.78999999999999</v>
      </c>
    </row>
    <row r="9" spans="1:6" ht="19.5" customHeight="1">
      <c r="A9" s="9" t="s">
        <v>48</v>
      </c>
      <c r="B9" s="6" t="s">
        <v>10</v>
      </c>
      <c r="C9" s="8">
        <v>0</v>
      </c>
      <c r="D9" s="8">
        <v>0</v>
      </c>
      <c r="E9" s="8">
        <v>0</v>
      </c>
      <c r="F9" s="8">
        <v>0</v>
      </c>
    </row>
    <row r="10" spans="1:6" ht="21.75" customHeight="1">
      <c r="A10" s="9" t="s">
        <v>49</v>
      </c>
      <c r="B10" s="10" t="s">
        <v>11</v>
      </c>
      <c r="C10" s="7">
        <v>320.27</v>
      </c>
      <c r="D10" s="7">
        <v>38.29</v>
      </c>
      <c r="E10" s="7">
        <v>25.05</v>
      </c>
      <c r="F10" s="7">
        <v>38.29</v>
      </c>
    </row>
    <row r="11" spans="1:6" ht="18.75" customHeight="1">
      <c r="A11" s="5" t="s">
        <v>50</v>
      </c>
      <c r="B11" s="6" t="s">
        <v>12</v>
      </c>
      <c r="C11" s="8">
        <v>0</v>
      </c>
      <c r="D11" s="8">
        <v>0</v>
      </c>
      <c r="E11" s="8">
        <v>0</v>
      </c>
      <c r="F11" s="8">
        <v>0</v>
      </c>
    </row>
    <row r="12" spans="1:6" ht="22.5" customHeight="1">
      <c r="A12" s="9" t="s">
        <v>13</v>
      </c>
      <c r="B12" s="10" t="s">
        <v>14</v>
      </c>
      <c r="C12" s="7">
        <v>0</v>
      </c>
      <c r="D12" s="7">
        <v>0</v>
      </c>
      <c r="E12" s="7">
        <v>0</v>
      </c>
      <c r="F12" s="7">
        <v>0</v>
      </c>
    </row>
    <row r="13" spans="1:6" ht="21.75" customHeight="1">
      <c r="A13" s="9" t="s">
        <v>51</v>
      </c>
      <c r="B13" s="10" t="s">
        <v>18</v>
      </c>
      <c r="C13" s="7">
        <v>17.5</v>
      </c>
      <c r="D13" s="7">
        <v>2.09</v>
      </c>
      <c r="E13" s="7">
        <v>1.37</v>
      </c>
      <c r="F13" s="7">
        <v>2.09</v>
      </c>
    </row>
    <row r="14" spans="1:6" ht="20.25" customHeight="1">
      <c r="A14" s="9" t="s">
        <v>52</v>
      </c>
      <c r="B14" s="10" t="s">
        <v>19</v>
      </c>
      <c r="C14" s="7">
        <v>3.41</v>
      </c>
      <c r="D14" s="7">
        <v>0.41</v>
      </c>
      <c r="E14" s="7">
        <v>0.27</v>
      </c>
      <c r="F14" s="7">
        <v>0.41</v>
      </c>
    </row>
    <row r="15" spans="1:6" ht="18.75" customHeight="1">
      <c r="A15" s="5" t="s">
        <v>54</v>
      </c>
      <c r="B15" s="6" t="s">
        <v>20</v>
      </c>
      <c r="C15" s="8">
        <v>85.61</v>
      </c>
      <c r="D15" s="8">
        <v>10.24</v>
      </c>
      <c r="E15" s="8">
        <v>6.7</v>
      </c>
      <c r="F15" s="8">
        <v>10.24</v>
      </c>
    </row>
    <row r="16" spans="1:6" ht="15">
      <c r="A16" s="5" t="s">
        <v>55</v>
      </c>
      <c r="B16" s="6" t="s">
        <v>21</v>
      </c>
      <c r="C16" s="8">
        <v>77.18</v>
      </c>
      <c r="D16" s="19">
        <v>9.23</v>
      </c>
      <c r="E16" s="8">
        <v>6.040000000000001</v>
      </c>
      <c r="F16" s="8">
        <v>9.23</v>
      </c>
    </row>
    <row r="17" spans="1:6" ht="21" customHeight="1">
      <c r="A17" s="9" t="s">
        <v>56</v>
      </c>
      <c r="B17" s="10" t="s">
        <v>22</v>
      </c>
      <c r="C17" s="7">
        <v>56.75</v>
      </c>
      <c r="D17" s="7">
        <v>6.79</v>
      </c>
      <c r="E17" s="7">
        <v>4.44</v>
      </c>
      <c r="F17" s="7">
        <v>6.79</v>
      </c>
    </row>
    <row r="18" spans="1:6" ht="15">
      <c r="A18" s="9" t="s">
        <v>57</v>
      </c>
      <c r="B18" s="10" t="s">
        <v>23</v>
      </c>
      <c r="C18" s="7">
        <v>20.43</v>
      </c>
      <c r="D18" s="7">
        <v>2.44</v>
      </c>
      <c r="E18" s="7">
        <v>1.6</v>
      </c>
      <c r="F18" s="7">
        <v>2.44</v>
      </c>
    </row>
    <row r="19" spans="1:6" ht="16.5" customHeight="1">
      <c r="A19" s="5" t="s">
        <v>58</v>
      </c>
      <c r="B19" s="6" t="s">
        <v>24</v>
      </c>
      <c r="C19" s="8">
        <v>224.01999999999998</v>
      </c>
      <c r="D19" s="8">
        <v>26.78</v>
      </c>
      <c r="E19" s="8">
        <v>17.52</v>
      </c>
      <c r="F19" s="8">
        <v>26.78</v>
      </c>
    </row>
    <row r="20" spans="1:6" ht="20.25" customHeight="1">
      <c r="A20" s="9" t="s">
        <v>59</v>
      </c>
      <c r="B20" s="10" t="s">
        <v>25</v>
      </c>
      <c r="C20" s="7">
        <v>156.29</v>
      </c>
      <c r="D20" s="7">
        <v>18.69</v>
      </c>
      <c r="E20" s="7">
        <v>12.23</v>
      </c>
      <c r="F20" s="7">
        <v>18.69</v>
      </c>
    </row>
    <row r="21" spans="1:6" ht="15">
      <c r="A21" s="9" t="s">
        <v>60</v>
      </c>
      <c r="B21" s="10" t="s">
        <v>26</v>
      </c>
      <c r="C21" s="7">
        <v>67.73</v>
      </c>
      <c r="D21" s="7">
        <v>8.09</v>
      </c>
      <c r="E21" s="7">
        <v>5.29</v>
      </c>
      <c r="F21" s="7">
        <v>8.09</v>
      </c>
    </row>
    <row r="22" spans="1:6" ht="17.25" customHeight="1">
      <c r="A22" s="5" t="s">
        <v>61</v>
      </c>
      <c r="B22" s="6" t="s">
        <v>27</v>
      </c>
      <c r="C22" s="8">
        <v>97.33</v>
      </c>
      <c r="D22" s="8">
        <v>11.639999999999999</v>
      </c>
      <c r="E22" s="8">
        <v>7.62</v>
      </c>
      <c r="F22" s="8">
        <v>11.639999999999999</v>
      </c>
    </row>
    <row r="23" spans="1:6" ht="20.25" customHeight="1">
      <c r="A23" s="9" t="s">
        <v>62</v>
      </c>
      <c r="B23" s="10" t="s">
        <v>25</v>
      </c>
      <c r="C23" s="7">
        <v>80.46</v>
      </c>
      <c r="D23" s="7">
        <v>9.62</v>
      </c>
      <c r="E23" s="7">
        <v>6.3</v>
      </c>
      <c r="F23" s="7">
        <v>9.62</v>
      </c>
    </row>
    <row r="24" spans="1:6" ht="15">
      <c r="A24" s="9" t="s">
        <v>63</v>
      </c>
      <c r="B24" s="10" t="s">
        <v>26</v>
      </c>
      <c r="C24" s="7">
        <v>16.87</v>
      </c>
      <c r="D24" s="7">
        <v>2.02</v>
      </c>
      <c r="E24" s="7">
        <v>1.32</v>
      </c>
      <c r="F24" s="7">
        <v>2.02</v>
      </c>
    </row>
    <row r="25" spans="1:6" ht="16.5" customHeight="1">
      <c r="A25" s="5" t="s">
        <v>64</v>
      </c>
      <c r="B25" s="6" t="s">
        <v>28</v>
      </c>
      <c r="C25" s="8">
        <v>0</v>
      </c>
      <c r="D25" s="8">
        <v>0</v>
      </c>
      <c r="E25" s="8">
        <v>0</v>
      </c>
      <c r="F25" s="8">
        <v>0</v>
      </c>
    </row>
    <row r="26" spans="1:6" ht="20.25" customHeight="1">
      <c r="A26" s="5" t="s">
        <v>65</v>
      </c>
      <c r="B26" s="10" t="s">
        <v>25</v>
      </c>
      <c r="C26" s="8">
        <v>0</v>
      </c>
      <c r="D26" s="8">
        <v>0</v>
      </c>
      <c r="E26" s="8">
        <v>0</v>
      </c>
      <c r="F26" s="8">
        <v>0</v>
      </c>
    </row>
    <row r="27" spans="1:6" ht="15">
      <c r="A27" s="5" t="s">
        <v>66</v>
      </c>
      <c r="B27" s="10" t="s">
        <v>26</v>
      </c>
      <c r="C27" s="8">
        <v>0</v>
      </c>
      <c r="D27" s="8">
        <v>0</v>
      </c>
      <c r="E27" s="8">
        <v>0</v>
      </c>
      <c r="F27" s="8">
        <v>0</v>
      </c>
    </row>
    <row r="28" spans="1:6" ht="15">
      <c r="A28" s="5" t="s">
        <v>67</v>
      </c>
      <c r="B28" s="6" t="s">
        <v>29</v>
      </c>
      <c r="C28" s="8">
        <v>0</v>
      </c>
      <c r="D28" s="8">
        <v>0</v>
      </c>
      <c r="E28" s="8">
        <v>0</v>
      </c>
      <c r="F28" s="8">
        <v>0</v>
      </c>
    </row>
    <row r="29" spans="1:6" ht="21.75" customHeight="1">
      <c r="A29" s="5" t="s">
        <v>68</v>
      </c>
      <c r="B29" s="6" t="s">
        <v>30</v>
      </c>
      <c r="C29" s="8">
        <v>825.32</v>
      </c>
      <c r="D29" s="19">
        <v>98.67999999999999</v>
      </c>
      <c r="E29" s="8">
        <v>64.57000000000001</v>
      </c>
      <c r="F29" s="19">
        <v>98.67999999999999</v>
      </c>
    </row>
    <row r="30" spans="1:6" ht="18.75" customHeight="1">
      <c r="A30" s="5" t="s">
        <v>69</v>
      </c>
      <c r="B30" s="6" t="s">
        <v>31</v>
      </c>
      <c r="C30" s="8">
        <v>0</v>
      </c>
      <c r="D30" s="8">
        <v>0</v>
      </c>
      <c r="E30" s="8">
        <v>0</v>
      </c>
      <c r="F30" s="8">
        <v>0</v>
      </c>
    </row>
    <row r="31" spans="1:6" ht="19.5" customHeight="1">
      <c r="A31" s="5" t="s">
        <v>70</v>
      </c>
      <c r="B31" s="6" t="s">
        <v>32</v>
      </c>
      <c r="C31" s="8">
        <v>0</v>
      </c>
      <c r="D31" s="8">
        <v>0</v>
      </c>
      <c r="E31" s="8">
        <v>0</v>
      </c>
      <c r="F31" s="8">
        <v>0</v>
      </c>
    </row>
    <row r="32" spans="1:6" ht="15">
      <c r="A32" s="9" t="s">
        <v>71</v>
      </c>
      <c r="B32" s="10" t="s">
        <v>33</v>
      </c>
      <c r="C32" s="7">
        <v>0</v>
      </c>
      <c r="D32" s="7">
        <v>0</v>
      </c>
      <c r="E32" s="7">
        <v>0</v>
      </c>
      <c r="F32" s="7">
        <v>0</v>
      </c>
    </row>
    <row r="33" spans="1:6" ht="20.25" customHeight="1">
      <c r="A33" s="9" t="s">
        <v>72</v>
      </c>
      <c r="B33" s="10" t="s">
        <v>34</v>
      </c>
      <c r="C33" s="7">
        <v>0</v>
      </c>
      <c r="D33" s="7">
        <v>0</v>
      </c>
      <c r="E33" s="7">
        <v>0</v>
      </c>
      <c r="F33" s="7">
        <v>0</v>
      </c>
    </row>
    <row r="34" spans="1:6" ht="20.25" customHeight="1">
      <c r="A34" s="9" t="s">
        <v>73</v>
      </c>
      <c r="B34" s="10" t="s">
        <v>35</v>
      </c>
      <c r="C34" s="7">
        <v>0</v>
      </c>
      <c r="D34" s="7">
        <v>0</v>
      </c>
      <c r="E34" s="7">
        <v>0</v>
      </c>
      <c r="F34" s="7">
        <v>0</v>
      </c>
    </row>
    <row r="35" spans="1:6" ht="21" customHeight="1">
      <c r="A35" s="9" t="s">
        <v>74</v>
      </c>
      <c r="B35" s="10" t="s">
        <v>36</v>
      </c>
      <c r="C35" s="7">
        <v>0</v>
      </c>
      <c r="D35" s="27">
        <v>0</v>
      </c>
      <c r="E35" s="7">
        <v>0</v>
      </c>
      <c r="F35" s="7">
        <v>0</v>
      </c>
    </row>
    <row r="36" spans="1:6" ht="19.5" customHeight="1">
      <c r="A36" s="5" t="s">
        <v>75</v>
      </c>
      <c r="B36" s="6" t="s">
        <v>37</v>
      </c>
      <c r="C36" s="8">
        <v>825.32</v>
      </c>
      <c r="D36" s="19">
        <v>98.67999999999999</v>
      </c>
      <c r="E36" s="8">
        <v>64.57000000000001</v>
      </c>
      <c r="F36" s="19">
        <v>98.67999999999999</v>
      </c>
    </row>
    <row r="37" spans="1:6" ht="17.25" customHeight="1">
      <c r="A37" s="5" t="s">
        <v>76</v>
      </c>
      <c r="B37" s="6" t="s">
        <v>38</v>
      </c>
      <c r="C37" s="11" t="s">
        <v>86</v>
      </c>
      <c r="D37" s="19">
        <v>98.67999999999999</v>
      </c>
      <c r="E37" s="11" t="s">
        <v>86</v>
      </c>
      <c r="F37" s="19">
        <v>98.67999999999999</v>
      </c>
    </row>
    <row r="38" spans="1:6" ht="15">
      <c r="A38" s="5" t="s">
        <v>77</v>
      </c>
      <c r="B38" s="6" t="s">
        <v>39</v>
      </c>
      <c r="C38" s="11" t="s">
        <v>86</v>
      </c>
      <c r="D38" s="8">
        <v>0</v>
      </c>
      <c r="E38" s="11" t="s">
        <v>86</v>
      </c>
      <c r="F38" s="8">
        <v>0</v>
      </c>
    </row>
    <row r="39" spans="1:6" ht="18.75" customHeight="1">
      <c r="A39" s="5" t="s">
        <v>78</v>
      </c>
      <c r="B39" s="6" t="s">
        <v>40</v>
      </c>
      <c r="C39" s="11"/>
      <c r="D39" s="8">
        <v>98.67999999999999</v>
      </c>
      <c r="E39" s="11"/>
      <c r="F39" s="19">
        <v>98.67999999999999</v>
      </c>
    </row>
    <row r="40" spans="1:6" ht="17.25" customHeight="1">
      <c r="A40" s="5" t="s">
        <v>79</v>
      </c>
      <c r="B40" s="6" t="s">
        <v>41</v>
      </c>
      <c r="C40" s="11"/>
      <c r="D40" s="21">
        <v>0</v>
      </c>
      <c r="E40" s="11"/>
      <c r="F40" s="21">
        <v>0</v>
      </c>
    </row>
    <row r="41" spans="1:6" ht="20.25" customHeight="1">
      <c r="A41" s="5" t="s">
        <v>80</v>
      </c>
      <c r="B41" s="6" t="s">
        <v>42</v>
      </c>
      <c r="C41" s="11"/>
      <c r="D41" s="21">
        <v>100</v>
      </c>
      <c r="E41" s="11"/>
      <c r="F41" s="21">
        <v>100</v>
      </c>
    </row>
    <row r="42" spans="1:6" ht="24" customHeight="1">
      <c r="A42" s="5" t="s">
        <v>81</v>
      </c>
      <c r="B42" s="6" t="s">
        <v>43</v>
      </c>
      <c r="C42" s="8">
        <v>8364</v>
      </c>
      <c r="D42" s="11"/>
      <c r="E42" s="8">
        <v>8364</v>
      </c>
      <c r="F42" s="11"/>
    </row>
    <row r="43" spans="1:6" ht="21.75" customHeight="1">
      <c r="A43" s="5" t="s">
        <v>82</v>
      </c>
      <c r="B43" s="6" t="s">
        <v>44</v>
      </c>
      <c r="C43" s="8">
        <v>0</v>
      </c>
      <c r="D43" s="8">
        <v>0</v>
      </c>
      <c r="E43" s="8">
        <v>0</v>
      </c>
      <c r="F43" s="8">
        <v>0</v>
      </c>
    </row>
    <row r="44" spans="1:6" ht="21.75" customHeight="1">
      <c r="A44" s="25" t="s">
        <v>87</v>
      </c>
      <c r="B44" s="6" t="s">
        <v>88</v>
      </c>
      <c r="C44" s="23" t="s">
        <v>86</v>
      </c>
      <c r="D44" s="26">
        <v>118.41</v>
      </c>
      <c r="E44" s="23" t="s">
        <v>86</v>
      </c>
      <c r="F44" s="26">
        <v>118.41</v>
      </c>
    </row>
    <row r="45" spans="1:2" ht="15">
      <c r="A45" s="3"/>
      <c r="B45" s="1" t="s">
        <v>45</v>
      </c>
    </row>
    <row r="46" ht="15">
      <c r="A46" s="2"/>
    </row>
    <row r="47" ht="15">
      <c r="A47" s="2"/>
    </row>
  </sheetData>
  <sheetProtection/>
  <mergeCells count="7">
    <mergeCell ref="A1:F1"/>
    <mergeCell ref="A2:F2"/>
    <mergeCell ref="A3:F3"/>
    <mergeCell ref="A4:A5"/>
    <mergeCell ref="B4:B5"/>
    <mergeCell ref="C4:D4"/>
    <mergeCell ref="E4:F4"/>
  </mergeCells>
  <printOptions/>
  <pageMargins left="0.7" right="0.7" top="0.75" bottom="0.75" header="0.3" footer="0.3"/>
  <pageSetup horizontalDpi="600" verticalDpi="600" orientation="portrait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PageLayoutView="0" workbookViewId="0" topLeftCell="A37">
      <selection activeCell="B48" sqref="B48"/>
    </sheetView>
  </sheetViews>
  <sheetFormatPr defaultColWidth="9.140625" defaultRowHeight="15"/>
  <cols>
    <col min="2" max="2" width="55.421875" style="0" customWidth="1"/>
    <col min="3" max="3" width="15.8515625" style="0" customWidth="1"/>
    <col min="4" max="4" width="14.7109375" style="0" customWidth="1"/>
    <col min="5" max="5" width="14.00390625" style="0" customWidth="1"/>
    <col min="6" max="6" width="14.7109375" style="0" customWidth="1"/>
  </cols>
  <sheetData>
    <row r="1" spans="1:6" ht="15.75">
      <c r="A1" s="32" t="s">
        <v>91</v>
      </c>
      <c r="B1" s="32"/>
      <c r="C1" s="32"/>
      <c r="D1" s="32"/>
      <c r="E1" s="32"/>
      <c r="F1" s="32"/>
    </row>
    <row r="2" spans="1:6" ht="30.75" customHeight="1">
      <c r="A2" s="33" t="s">
        <v>1</v>
      </c>
      <c r="B2" s="33"/>
      <c r="C2" s="33"/>
      <c r="D2" s="33"/>
      <c r="E2" s="33"/>
      <c r="F2" s="33"/>
    </row>
    <row r="3" spans="1:6" ht="15">
      <c r="A3" s="34" t="s">
        <v>2</v>
      </c>
      <c r="B3" s="34"/>
      <c r="C3" s="34"/>
      <c r="D3" s="34"/>
      <c r="E3" s="34"/>
      <c r="F3" s="34"/>
    </row>
    <row r="4" spans="1:6" ht="15">
      <c r="A4" s="36" t="s">
        <v>3</v>
      </c>
      <c r="B4" s="38" t="s">
        <v>4</v>
      </c>
      <c r="C4" s="30" t="s">
        <v>94</v>
      </c>
      <c r="D4" s="31"/>
      <c r="E4" s="30" t="s">
        <v>95</v>
      </c>
      <c r="F4" s="31"/>
    </row>
    <row r="5" spans="1:6" ht="15">
      <c r="A5" s="37"/>
      <c r="B5" s="39"/>
      <c r="C5" s="16" t="s">
        <v>6</v>
      </c>
      <c r="D5" s="16" t="s">
        <v>7</v>
      </c>
      <c r="E5" s="16" t="s">
        <v>6</v>
      </c>
      <c r="F5" s="16" t="s">
        <v>7</v>
      </c>
    </row>
    <row r="6" spans="1:6" ht="15">
      <c r="A6" s="17" t="s">
        <v>46</v>
      </c>
      <c r="B6" s="18">
        <v>2</v>
      </c>
      <c r="C6" s="18">
        <v>3</v>
      </c>
      <c r="D6" s="18">
        <v>4</v>
      </c>
      <c r="E6" s="18">
        <v>3</v>
      </c>
      <c r="F6" s="18">
        <v>4</v>
      </c>
    </row>
    <row r="7" spans="1:6" ht="21.75" customHeight="1">
      <c r="A7" s="5" t="s">
        <v>46</v>
      </c>
      <c r="B7" s="6" t="s">
        <v>8</v>
      </c>
      <c r="C7" s="20">
        <v>114.47999999999999</v>
      </c>
      <c r="D7" s="20">
        <v>13.69</v>
      </c>
      <c r="E7" s="20">
        <v>8.950000000000001</v>
      </c>
      <c r="F7" s="20">
        <v>13.69</v>
      </c>
    </row>
    <row r="8" spans="1:6" ht="22.5" customHeight="1">
      <c r="A8" s="5" t="s">
        <v>47</v>
      </c>
      <c r="B8" s="6" t="s">
        <v>9</v>
      </c>
      <c r="C8" s="8">
        <v>0</v>
      </c>
      <c r="D8" s="8">
        <v>0</v>
      </c>
      <c r="E8" s="8">
        <v>0</v>
      </c>
      <c r="F8" s="8">
        <v>0</v>
      </c>
    </row>
    <row r="9" spans="1:6" ht="19.5" customHeight="1">
      <c r="A9" s="9" t="s">
        <v>48</v>
      </c>
      <c r="B9" s="6" t="s">
        <v>10</v>
      </c>
      <c r="C9" s="8">
        <v>0</v>
      </c>
      <c r="D9" s="8">
        <v>0</v>
      </c>
      <c r="E9" s="8">
        <v>0</v>
      </c>
      <c r="F9" s="8">
        <v>0</v>
      </c>
    </row>
    <row r="10" spans="1:6" ht="18.75" customHeight="1">
      <c r="A10" s="9" t="s">
        <v>49</v>
      </c>
      <c r="B10" s="10" t="s">
        <v>11</v>
      </c>
      <c r="C10" s="7">
        <v>0</v>
      </c>
      <c r="D10" s="7">
        <v>0</v>
      </c>
      <c r="E10" s="7">
        <v>0</v>
      </c>
      <c r="F10" s="7">
        <v>0</v>
      </c>
    </row>
    <row r="11" spans="1:6" ht="21" customHeight="1">
      <c r="A11" s="5" t="s">
        <v>50</v>
      </c>
      <c r="B11" s="6" t="s">
        <v>12</v>
      </c>
      <c r="C11" s="8">
        <v>0</v>
      </c>
      <c r="D11" s="8">
        <v>0</v>
      </c>
      <c r="E11" s="8">
        <v>0</v>
      </c>
      <c r="F11" s="8">
        <v>0</v>
      </c>
    </row>
    <row r="12" spans="1:6" ht="22.5" customHeight="1">
      <c r="A12" s="9" t="s">
        <v>13</v>
      </c>
      <c r="B12" s="10" t="s">
        <v>14</v>
      </c>
      <c r="C12" s="7">
        <v>0</v>
      </c>
      <c r="D12" s="7">
        <v>0</v>
      </c>
      <c r="E12" s="7">
        <v>0</v>
      </c>
      <c r="F12" s="7">
        <v>0</v>
      </c>
    </row>
    <row r="13" spans="1:6" ht="20.25" customHeight="1">
      <c r="A13" s="9" t="s">
        <v>51</v>
      </c>
      <c r="B13" s="10" t="s">
        <v>18</v>
      </c>
      <c r="C13" s="7">
        <v>0</v>
      </c>
      <c r="D13" s="7">
        <v>0</v>
      </c>
      <c r="E13" s="7">
        <v>0</v>
      </c>
      <c r="F13" s="7">
        <v>0</v>
      </c>
    </row>
    <row r="14" spans="1:6" ht="19.5" customHeight="1">
      <c r="A14" s="9" t="s">
        <v>52</v>
      </c>
      <c r="B14" s="10" t="s">
        <v>19</v>
      </c>
      <c r="C14" s="7">
        <v>0</v>
      </c>
      <c r="D14" s="7">
        <v>0</v>
      </c>
      <c r="E14" s="7">
        <v>0</v>
      </c>
      <c r="F14" s="7">
        <v>0</v>
      </c>
    </row>
    <row r="15" spans="1:6" ht="21.75" customHeight="1">
      <c r="A15" s="5" t="s">
        <v>54</v>
      </c>
      <c r="B15" s="6" t="s">
        <v>20</v>
      </c>
      <c r="C15" s="8">
        <v>33.01</v>
      </c>
      <c r="D15" s="8">
        <v>3.95</v>
      </c>
      <c r="E15" s="8">
        <v>2.59</v>
      </c>
      <c r="F15" s="8">
        <v>3.95</v>
      </c>
    </row>
    <row r="16" spans="1:6" ht="22.5" customHeight="1">
      <c r="A16" s="5" t="s">
        <v>55</v>
      </c>
      <c r="B16" s="6" t="s">
        <v>21</v>
      </c>
      <c r="C16" s="8">
        <v>59.31</v>
      </c>
      <c r="D16" s="19">
        <v>7.09</v>
      </c>
      <c r="E16" s="8">
        <v>4.630000000000001</v>
      </c>
      <c r="F16" s="19">
        <v>7.09</v>
      </c>
    </row>
    <row r="17" spans="1:6" ht="19.5" customHeight="1">
      <c r="A17" s="9" t="s">
        <v>56</v>
      </c>
      <c r="B17" s="10" t="s">
        <v>22</v>
      </c>
      <c r="C17" s="7">
        <v>53.06</v>
      </c>
      <c r="D17" s="7">
        <v>6.34</v>
      </c>
      <c r="E17" s="7">
        <v>4.15</v>
      </c>
      <c r="F17" s="7">
        <v>6.34</v>
      </c>
    </row>
    <row r="18" spans="1:6" ht="15">
      <c r="A18" s="9" t="s">
        <v>57</v>
      </c>
      <c r="B18" s="10" t="s">
        <v>23</v>
      </c>
      <c r="C18" s="7">
        <v>6.25</v>
      </c>
      <c r="D18" s="7">
        <v>0.75</v>
      </c>
      <c r="E18" s="7">
        <v>0.48</v>
      </c>
      <c r="F18" s="7">
        <v>0.75</v>
      </c>
    </row>
    <row r="19" spans="1:6" ht="20.25" customHeight="1">
      <c r="A19" s="5" t="s">
        <v>58</v>
      </c>
      <c r="B19" s="6" t="s">
        <v>24</v>
      </c>
      <c r="C19" s="8">
        <v>22.16</v>
      </c>
      <c r="D19" s="8">
        <v>2.6500000000000004</v>
      </c>
      <c r="E19" s="8">
        <v>1.73</v>
      </c>
      <c r="F19" s="8">
        <v>2.6500000000000004</v>
      </c>
    </row>
    <row r="20" spans="1:6" ht="22.5" customHeight="1">
      <c r="A20" s="9" t="s">
        <v>59</v>
      </c>
      <c r="B20" s="10" t="s">
        <v>25</v>
      </c>
      <c r="C20" s="7">
        <v>15.44</v>
      </c>
      <c r="D20" s="7">
        <v>1.84</v>
      </c>
      <c r="E20" s="7">
        <v>1.21</v>
      </c>
      <c r="F20" s="7">
        <v>1.84</v>
      </c>
    </row>
    <row r="21" spans="1:6" ht="15">
      <c r="A21" s="9" t="s">
        <v>60</v>
      </c>
      <c r="B21" s="10" t="s">
        <v>26</v>
      </c>
      <c r="C21" s="7">
        <v>6.72</v>
      </c>
      <c r="D21" s="7">
        <v>0.81</v>
      </c>
      <c r="E21" s="7">
        <v>0.52</v>
      </c>
      <c r="F21" s="7">
        <v>0.81</v>
      </c>
    </row>
    <row r="22" spans="1:6" ht="21" customHeight="1">
      <c r="A22" s="5" t="s">
        <v>61</v>
      </c>
      <c r="B22" s="6" t="s">
        <v>27</v>
      </c>
      <c r="C22" s="8">
        <v>9.62</v>
      </c>
      <c r="D22" s="8">
        <v>1.15</v>
      </c>
      <c r="E22" s="8">
        <v>0.75</v>
      </c>
      <c r="F22" s="8">
        <v>1.15</v>
      </c>
    </row>
    <row r="23" spans="1:6" ht="21.75" customHeight="1">
      <c r="A23" s="9" t="s">
        <v>62</v>
      </c>
      <c r="B23" s="10" t="s">
        <v>25</v>
      </c>
      <c r="C23" s="7">
        <v>0</v>
      </c>
      <c r="D23" s="7">
        <v>0</v>
      </c>
      <c r="E23" s="7">
        <v>0</v>
      </c>
      <c r="F23" s="7">
        <v>0</v>
      </c>
    </row>
    <row r="24" spans="1:6" ht="15">
      <c r="A24" s="9" t="s">
        <v>63</v>
      </c>
      <c r="B24" s="10" t="s">
        <v>26</v>
      </c>
      <c r="C24" s="7">
        <v>9.62</v>
      </c>
      <c r="D24" s="7">
        <v>1.15</v>
      </c>
      <c r="E24" s="7">
        <v>0.75</v>
      </c>
      <c r="F24" s="7">
        <v>1.15</v>
      </c>
    </row>
    <row r="25" spans="1:6" ht="22.5" customHeight="1">
      <c r="A25" s="5" t="s">
        <v>64</v>
      </c>
      <c r="B25" s="6" t="s">
        <v>28</v>
      </c>
      <c r="C25" s="8">
        <v>194.17000000000002</v>
      </c>
      <c r="D25" s="8">
        <v>23.21</v>
      </c>
      <c r="E25" s="8">
        <v>15.190000000000001</v>
      </c>
      <c r="F25" s="8">
        <v>23.21</v>
      </c>
    </row>
    <row r="26" spans="1:6" ht="20.25" customHeight="1">
      <c r="A26" s="5" t="s">
        <v>65</v>
      </c>
      <c r="B26" s="10" t="s">
        <v>25</v>
      </c>
      <c r="C26" s="8">
        <v>153</v>
      </c>
      <c r="D26" s="8">
        <v>18.29</v>
      </c>
      <c r="E26" s="8">
        <v>11.97</v>
      </c>
      <c r="F26" s="8">
        <v>18.29</v>
      </c>
    </row>
    <row r="27" spans="1:6" ht="15">
      <c r="A27" s="5" t="s">
        <v>66</v>
      </c>
      <c r="B27" s="10" t="s">
        <v>26</v>
      </c>
      <c r="C27" s="8">
        <v>41.17</v>
      </c>
      <c r="D27" s="8">
        <v>4.92</v>
      </c>
      <c r="E27" s="8">
        <v>3.22</v>
      </c>
      <c r="F27" s="8">
        <v>4.92</v>
      </c>
    </row>
    <row r="28" spans="1:6" ht="15">
      <c r="A28" s="5" t="s">
        <v>67</v>
      </c>
      <c r="B28" s="6" t="s">
        <v>29</v>
      </c>
      <c r="C28" s="8">
        <v>0</v>
      </c>
      <c r="D28" s="8">
        <v>0</v>
      </c>
      <c r="E28" s="8">
        <v>0</v>
      </c>
      <c r="F28" s="8">
        <v>0</v>
      </c>
    </row>
    <row r="29" spans="1:6" ht="17.25" customHeight="1">
      <c r="A29" s="5" t="s">
        <v>68</v>
      </c>
      <c r="B29" s="6" t="s">
        <v>30</v>
      </c>
      <c r="C29" s="8">
        <v>318.27</v>
      </c>
      <c r="D29" s="19">
        <v>38.05</v>
      </c>
      <c r="E29" s="8">
        <v>24.89</v>
      </c>
      <c r="F29" s="19">
        <v>38.05</v>
      </c>
    </row>
    <row r="30" spans="1:6" ht="18.75" customHeight="1">
      <c r="A30" s="5" t="s">
        <v>69</v>
      </c>
      <c r="B30" s="6" t="s">
        <v>31</v>
      </c>
      <c r="C30" s="8">
        <v>0</v>
      </c>
      <c r="D30" s="8">
        <v>0</v>
      </c>
      <c r="E30" s="8">
        <v>0</v>
      </c>
      <c r="F30" s="8">
        <v>0</v>
      </c>
    </row>
    <row r="31" spans="1:6" ht="20.25" customHeight="1">
      <c r="A31" s="5" t="s">
        <v>70</v>
      </c>
      <c r="B31" s="6" t="s">
        <v>32</v>
      </c>
      <c r="C31" s="8">
        <v>0</v>
      </c>
      <c r="D31" s="8">
        <v>0</v>
      </c>
      <c r="E31" s="8">
        <v>0</v>
      </c>
      <c r="F31" s="8">
        <v>0</v>
      </c>
    </row>
    <row r="32" spans="1:6" ht="16.5" customHeight="1">
      <c r="A32" s="9" t="s">
        <v>71</v>
      </c>
      <c r="B32" s="10" t="s">
        <v>33</v>
      </c>
      <c r="C32" s="7">
        <v>0</v>
      </c>
      <c r="D32" s="7">
        <v>0</v>
      </c>
      <c r="E32" s="7">
        <v>0</v>
      </c>
      <c r="F32" s="7">
        <v>0</v>
      </c>
    </row>
    <row r="33" spans="1:6" ht="20.25" customHeight="1">
      <c r="A33" s="9" t="s">
        <v>72</v>
      </c>
      <c r="B33" s="10" t="s">
        <v>34</v>
      </c>
      <c r="C33" s="7">
        <v>0</v>
      </c>
      <c r="D33" s="7">
        <v>0</v>
      </c>
      <c r="E33" s="7">
        <v>0</v>
      </c>
      <c r="F33" s="7">
        <v>0</v>
      </c>
    </row>
    <row r="34" spans="1:6" ht="23.25" customHeight="1">
      <c r="A34" s="9" t="s">
        <v>73</v>
      </c>
      <c r="B34" s="10" t="s">
        <v>35</v>
      </c>
      <c r="C34" s="7">
        <v>0</v>
      </c>
      <c r="D34" s="7">
        <v>0</v>
      </c>
      <c r="E34" s="7">
        <v>0</v>
      </c>
      <c r="F34" s="7">
        <v>0</v>
      </c>
    </row>
    <row r="35" spans="1:6" ht="25.5" customHeight="1">
      <c r="A35" s="9" t="s">
        <v>74</v>
      </c>
      <c r="B35" s="10" t="s">
        <v>36</v>
      </c>
      <c r="C35" s="7">
        <v>0</v>
      </c>
      <c r="D35" s="27">
        <v>0</v>
      </c>
      <c r="E35" s="7">
        <v>0</v>
      </c>
      <c r="F35" s="27">
        <v>0</v>
      </c>
    </row>
    <row r="36" spans="1:6" ht="22.5" customHeight="1">
      <c r="A36" s="5" t="s">
        <v>75</v>
      </c>
      <c r="B36" s="6" t="s">
        <v>37</v>
      </c>
      <c r="C36" s="8">
        <v>318.27</v>
      </c>
      <c r="D36" s="19">
        <v>38.05</v>
      </c>
      <c r="E36" s="8">
        <v>24.89</v>
      </c>
      <c r="F36" s="19">
        <v>38.05</v>
      </c>
    </row>
    <row r="37" spans="1:6" ht="22.5" customHeight="1">
      <c r="A37" s="5" t="s">
        <v>76</v>
      </c>
      <c r="B37" s="6" t="s">
        <v>38</v>
      </c>
      <c r="C37" s="11" t="s">
        <v>86</v>
      </c>
      <c r="D37" s="19">
        <v>38.05</v>
      </c>
      <c r="E37" s="11" t="s">
        <v>86</v>
      </c>
      <c r="F37" s="19">
        <v>38.05</v>
      </c>
    </row>
    <row r="38" spans="1:6" ht="15">
      <c r="A38" s="5" t="s">
        <v>77</v>
      </c>
      <c r="B38" s="6" t="s">
        <v>39</v>
      </c>
      <c r="C38" s="11" t="s">
        <v>86</v>
      </c>
      <c r="D38" s="8">
        <v>0</v>
      </c>
      <c r="E38" s="11" t="s">
        <v>86</v>
      </c>
      <c r="F38" s="8">
        <v>0</v>
      </c>
    </row>
    <row r="39" spans="1:6" ht="19.5" customHeight="1">
      <c r="A39" s="5" t="s">
        <v>78</v>
      </c>
      <c r="B39" s="6" t="s">
        <v>40</v>
      </c>
      <c r="C39" s="11"/>
      <c r="D39" s="8">
        <v>38.05</v>
      </c>
      <c r="E39" s="11"/>
      <c r="F39" s="8">
        <v>38.05</v>
      </c>
    </row>
    <row r="40" spans="1:6" ht="26.25" customHeight="1">
      <c r="A40" s="5" t="s">
        <v>79</v>
      </c>
      <c r="B40" s="6" t="s">
        <v>41</v>
      </c>
      <c r="C40" s="11"/>
      <c r="D40" s="21">
        <v>0</v>
      </c>
      <c r="E40" s="11"/>
      <c r="F40" s="21">
        <v>0</v>
      </c>
    </row>
    <row r="41" spans="1:6" ht="24" customHeight="1">
      <c r="A41" s="5" t="s">
        <v>80</v>
      </c>
      <c r="B41" s="6" t="s">
        <v>42</v>
      </c>
      <c r="C41" s="11"/>
      <c r="D41" s="21">
        <v>100</v>
      </c>
      <c r="E41" s="11"/>
      <c r="F41" s="21">
        <v>100</v>
      </c>
    </row>
    <row r="42" spans="1:6" ht="23.25" customHeight="1">
      <c r="A42" s="5" t="s">
        <v>81</v>
      </c>
      <c r="B42" s="6" t="s">
        <v>43</v>
      </c>
      <c r="C42" s="8">
        <v>8364</v>
      </c>
      <c r="D42" s="11"/>
      <c r="E42" s="8">
        <v>654.2</v>
      </c>
      <c r="F42" s="11"/>
    </row>
    <row r="43" spans="1:6" ht="26.25" customHeight="1">
      <c r="A43" s="5" t="s">
        <v>82</v>
      </c>
      <c r="B43" s="6" t="s">
        <v>44</v>
      </c>
      <c r="C43" s="8">
        <v>0</v>
      </c>
      <c r="D43" s="8">
        <v>0</v>
      </c>
      <c r="E43" s="8">
        <v>0</v>
      </c>
      <c r="F43" s="8">
        <v>0</v>
      </c>
    </row>
    <row r="44" spans="1:6" ht="25.5" customHeight="1">
      <c r="A44" s="25" t="s">
        <v>87</v>
      </c>
      <c r="B44" s="6" t="s">
        <v>88</v>
      </c>
      <c r="C44" s="23" t="s">
        <v>86</v>
      </c>
      <c r="D44" s="26">
        <v>45.66</v>
      </c>
      <c r="E44" s="23" t="s">
        <v>86</v>
      </c>
      <c r="F44" s="26">
        <v>45.66</v>
      </c>
    </row>
    <row r="45" spans="1:2" ht="15">
      <c r="A45" s="3"/>
      <c r="B45" s="1" t="s">
        <v>45</v>
      </c>
    </row>
    <row r="46" ht="15">
      <c r="A46" s="2"/>
    </row>
    <row r="47" ht="15">
      <c r="A47" s="2"/>
    </row>
  </sheetData>
  <sheetProtection/>
  <mergeCells count="7">
    <mergeCell ref="A1:F1"/>
    <mergeCell ref="A2:F2"/>
    <mergeCell ref="A3:F3"/>
    <mergeCell ref="A4:A5"/>
    <mergeCell ref="B4:B5"/>
    <mergeCell ref="C4:D4"/>
    <mergeCell ref="E4:F4"/>
  </mergeCells>
  <printOptions/>
  <pageMargins left="0.7" right="0.7" top="0.75" bottom="0.75" header="0.3" footer="0.3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2017-10-24T12:04:06Z</cp:lastPrinted>
  <dcterms:created xsi:type="dcterms:W3CDTF">2017-10-11T10:03:22Z</dcterms:created>
  <dcterms:modified xsi:type="dcterms:W3CDTF">2017-10-26T20:07:51Z</dcterms:modified>
  <cp:category/>
  <cp:version/>
  <cp:contentType/>
  <cp:contentStatus/>
</cp:coreProperties>
</file>